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moh">'NSE Pricelist'!#REF!</definedName>
    <definedName name="_xlnm.Print_Area" localSheetId="0">'NSE Pricelist'!$A$1:$Q$112</definedName>
  </definedNames>
  <calcPr calcId="152511" calcMode="manual" iterate="1"/>
</workbook>
</file>

<file path=xl/calcChain.xml><?xml version="1.0" encoding="utf-8"?>
<calcChain xmlns="http://schemas.openxmlformats.org/spreadsheetml/2006/main">
  <c r="J86" i="1" l="1"/>
  <c r="I86" i="1"/>
</calcChain>
</file>

<file path=xl/sharedStrings.xml><?xml version="1.0" encoding="utf-8"?>
<sst xmlns="http://schemas.openxmlformats.org/spreadsheetml/2006/main" count="131" uniqueCount="130">
  <si>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</si>
  <si>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</si>
  <si>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</si>
  <si>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</si>
  <si>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</si>
  <si>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</si>
  <si>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</si>
  <si>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</si>
  <si>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</si>
  <si>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</si>
  <si>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</si>
  <si>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</si>
  <si>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</si>
  <si>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</si>
  <si>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</si>
  <si>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</si>
  <si>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</si>
  <si>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</si>
  <si>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</si>
  <si>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</si>
  <si>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</si>
  <si>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</si>
  <si>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</si>
  <si>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</si>
  <si>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</si>
  <si>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</si>
  <si>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</si>
  <si>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</si>
  <si>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</si>
  <si>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</si>
  <si>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</si>
  <si>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</si>
  <si>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</si>
  <si>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</si>
  <si>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</si>
  <si>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</si>
  <si>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</si>
  <si>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</si>
  <si>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</si>
  <si>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</si>
  <si>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</si>
  <si>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</si>
  <si>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</si>
  <si>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</si>
  <si>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</si>
  <si>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</si>
  <si>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</si>
  <si>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</si>
  <si>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</si>
  <si>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</si>
  <si>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</si>
  <si>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</si>
  <si>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</si>
  <si>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</si>
  <si>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</si>
  <si>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</si>
  <si>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</si>
  <si>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</si>
  <si>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</si>
  <si>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</si>
  <si>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</si>
  <si>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</si>
  <si>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</si>
  <si>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</si>
  <si>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</si>
  <si>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</si>
  <si>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</si>
  <si>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</si>
  <si>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</si>
  <si>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</si>
  <si>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</si>
  <si>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</si>
  <si>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</si>
  <si>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</si>
  <si>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</si>
  <si>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</si>
  <si>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</si>
  <si>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</si>
  <si>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</si>
  <si>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</si>
  <si>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</si>
  <si>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</si>
  <si>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</si>
  <si>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</si>
  <si>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`</t>
  </si>
  <si>
    <t>CAP</t>
  </si>
  <si>
    <t>NEIMETH</t>
  </si>
  <si>
    <t>BETAGLAS</t>
  </si>
  <si>
    <t>REDSTAREX</t>
  </si>
  <si>
    <t>TRANSEXPR</t>
  </si>
  <si>
    <t>JAPAULOIL</t>
  </si>
  <si>
    <t>AIRSERVICE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</si>
  <si>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</si>
  <si>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</si>
  <si>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</si>
  <si>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</si>
  <si>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</si>
  <si>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</si>
  <si>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</si>
  <si>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JOHNHOLT</t>
  </si>
  <si>
    <t>LASACO</t>
  </si>
  <si>
    <t>MEDVIEWAIR</t>
  </si>
  <si>
    <t>PRESTIGE</t>
  </si>
  <si>
    <t>CORNERST</t>
  </si>
  <si>
    <t>AFRINSURE</t>
  </si>
  <si>
    <t>FTNCOCOA</t>
  </si>
  <si>
    <t>UNITYKAP</t>
  </si>
  <si>
    <t>*Exchange Rate (NGN/USD)</t>
  </si>
  <si>
    <t>HMARKINS</t>
  </si>
  <si>
    <t>RR2018FLRMIL</t>
  </si>
  <si>
    <t>DAARCOMM</t>
  </si>
  <si>
    <t>GUINEAINS</t>
  </si>
  <si>
    <t>MBENEFIT</t>
  </si>
  <si>
    <t>NNFM</t>
  </si>
  <si>
    <t>AFROMEDIA</t>
  </si>
  <si>
    <t>CHAMS</t>
  </si>
  <si>
    <t>DUNLOP</t>
  </si>
  <si>
    <t>EQUITYASUR</t>
  </si>
  <si>
    <t>GSPECPLC</t>
  </si>
  <si>
    <t>MULTIVERSE</t>
  </si>
  <si>
    <t>NIGERINS</t>
  </si>
  <si>
    <t>PORTPAINT</t>
  </si>
  <si>
    <t>RTBRISCOE</t>
  </si>
  <si>
    <t>SCOA</t>
  </si>
  <si>
    <t>SEPLAT</t>
  </si>
  <si>
    <t>TANTALIZER</t>
  </si>
  <si>
    <t>TRANSCOHOT</t>
  </si>
  <si>
    <t>UNIONDAC</t>
  </si>
  <si>
    <t>UNIONDICON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</si>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</sst>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right"/>
      <protection hidden="1"/>
    </xf>
    <xf numFmtId="43" fontId="5" fillId="0" borderId="1" xfId="1" applyFont="1" applyFill="1" applyBorder="1" applyAlignment="1" applyProtection="1">
      <alignment horizontal="right"/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2" fontId="5" fillId="5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3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AZ124" sqref="AZ124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2.75" bestFit="1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38">
        <v>43137</v>
      </c>
      <c r="J3" s="38"/>
      <c r="K3" s="38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93</v>
      </c>
      <c r="R5" s="9" t="s">
        <v>94</v>
      </c>
    </row>
    <row r="6" spans="1:18" x14ac:dyDescent="0.25">
      <c r="A6" s="20">
        <v>1</v>
      </c>
      <c r="B6" s="20" t="s">
        <v>96</v>
      </c>
      <c r="C6" s="21">
        <v>0.4</v>
      </c>
      <c r="D6" s="21">
        <v>0.42</v>
      </c>
      <c r="E6" s="21">
        <v>0.41</v>
      </c>
      <c r="F6" s="21">
        <v>0.4</v>
      </c>
      <c r="G6" s="22">
        <v>0.4</v>
      </c>
      <c r="H6" s="12">
        <v>2.4999999999999911E-2</v>
      </c>
      <c r="I6" s="15">
        <v>0</v>
      </c>
      <c r="J6" s="23">
        <v>0</v>
      </c>
      <c r="K6" s="10">
        <v>1117003</v>
      </c>
      <c r="L6" s="10">
        <v>450284.26</v>
      </c>
      <c r="M6" s="27">
        <v>1472.4795945062133</v>
      </c>
      <c r="N6" s="27">
        <v>663.08</v>
      </c>
      <c r="O6" s="11">
        <v>0.40311821902000267</v>
      </c>
      <c r="P6" s="23">
        <v>-0.19999999999999996</v>
      </c>
      <c r="Q6" s="28">
        <v>0.5</v>
      </c>
      <c r="R6" s="28">
        <v>0.4</v>
      </c>
    </row>
    <row r="7" spans="1:18" x14ac:dyDescent="0.25">
      <c r="A7" s="20">
        <v>2</v>
      </c>
      <c r="B7" s="20" t="s">
        <v>16</v>
      </c>
      <c r="C7" s="21">
        <v>12.75</v>
      </c>
      <c r="D7" s="21">
        <v>12.35</v>
      </c>
      <c r="E7" s="21">
        <v>12.65</v>
      </c>
      <c r="F7" s="21">
        <v>12.1</v>
      </c>
      <c r="G7" s="22">
        <v>12.65</v>
      </c>
      <c r="H7" s="12">
        <v>4.5454545454545414E-2</v>
      </c>
      <c r="I7" s="15">
        <v>-9.9999999999999645E-2</v>
      </c>
      <c r="J7" s="23">
        <v>-7.8431372549019329E-3</v>
      </c>
      <c r="K7" s="10">
        <v>26851834</v>
      </c>
      <c r="L7" s="10">
        <v>336662121.75</v>
      </c>
      <c r="M7" s="27">
        <v>1100922.5694898625</v>
      </c>
      <c r="N7" s="27">
        <v>365938.84113215003</v>
      </c>
      <c r="O7" s="11">
        <v>12.53777011097268</v>
      </c>
      <c r="P7" s="23">
        <v>0.21052631578947389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104</v>
      </c>
      <c r="C8" s="21">
        <v>0.4</v>
      </c>
      <c r="D8" s="21">
        <v>0.42</v>
      </c>
      <c r="E8" s="21">
        <v>0.42</v>
      </c>
      <c r="F8" s="21">
        <v>0.42</v>
      </c>
      <c r="G8" s="22">
        <v>0.42</v>
      </c>
      <c r="H8" s="12">
        <v>0</v>
      </c>
      <c r="I8" s="15">
        <v>1.9999999999999962E-2</v>
      </c>
      <c r="J8" s="23">
        <v>4.9999999999999822E-2</v>
      </c>
      <c r="K8" s="10">
        <v>961249</v>
      </c>
      <c r="L8" s="10">
        <v>403724.58</v>
      </c>
      <c r="M8" s="27">
        <v>1320.2242642249837</v>
      </c>
      <c r="N8" s="27">
        <v>8645.6999999999989</v>
      </c>
      <c r="O8" s="11">
        <v>0.42000000000000004</v>
      </c>
      <c r="P8" s="23">
        <v>-0.16000000000000003</v>
      </c>
      <c r="Q8" s="28">
        <v>0.5</v>
      </c>
      <c r="R8" s="28">
        <v>0.4</v>
      </c>
    </row>
    <row r="9" spans="1:18" x14ac:dyDescent="0.25">
      <c r="A9" s="20">
        <v>4</v>
      </c>
      <c r="B9" s="20" t="s">
        <v>17</v>
      </c>
      <c r="C9" s="21">
        <v>4.9400000000000004</v>
      </c>
      <c r="D9" s="21">
        <v>4.92</v>
      </c>
      <c r="E9" s="21">
        <v>4.97</v>
      </c>
      <c r="F9" s="21">
        <v>4.8</v>
      </c>
      <c r="G9" s="22">
        <v>4.97</v>
      </c>
      <c r="H9" s="12">
        <v>3.5416666666666652E-2</v>
      </c>
      <c r="I9" s="15">
        <v>2.9999999999999361E-2</v>
      </c>
      <c r="J9" s="23">
        <v>6.0728744939269053E-3</v>
      </c>
      <c r="K9" s="10">
        <v>2692339</v>
      </c>
      <c r="L9" s="10">
        <v>13152504.720000001</v>
      </c>
      <c r="M9" s="27">
        <v>43010.152779594508</v>
      </c>
      <c r="N9" s="27">
        <v>9940</v>
      </c>
      <c r="O9" s="11">
        <v>4.8851592314340806</v>
      </c>
      <c r="P9" s="23">
        <v>0.17772511848341233</v>
      </c>
      <c r="Q9" s="28">
        <v>4.99</v>
      </c>
      <c r="R9" s="28">
        <v>4.25</v>
      </c>
    </row>
    <row r="10" spans="1:18" x14ac:dyDescent="0.25">
      <c r="A10" s="20">
        <v>5</v>
      </c>
      <c r="B10" s="20" t="s">
        <v>114</v>
      </c>
      <c r="C10" s="21">
        <v>0.5</v>
      </c>
      <c r="D10" s="21">
        <v>0.5</v>
      </c>
      <c r="E10" s="21">
        <v>0.5</v>
      </c>
      <c r="F10" s="21">
        <v>0.5</v>
      </c>
      <c r="G10" s="22">
        <v>0.5</v>
      </c>
      <c r="H10" s="12">
        <v>0</v>
      </c>
      <c r="I10" s="15">
        <v>0</v>
      </c>
      <c r="J10" s="23">
        <v>0</v>
      </c>
      <c r="K10" s="10">
        <v>10</v>
      </c>
      <c r="L10" s="10">
        <v>4.8</v>
      </c>
      <c r="M10" s="27">
        <v>1.5696533682145193E-2</v>
      </c>
      <c r="N10" s="27">
        <v>2219.5234930000001</v>
      </c>
      <c r="O10" s="11">
        <v>0.48</v>
      </c>
      <c r="P10" s="23">
        <v>0</v>
      </c>
      <c r="Q10" s="28">
        <v>0.5</v>
      </c>
      <c r="R10" s="28">
        <v>0.5</v>
      </c>
    </row>
    <row r="11" spans="1:18" x14ac:dyDescent="0.25">
      <c r="A11" s="20">
        <v>6</v>
      </c>
      <c r="B11" s="20" t="s">
        <v>97</v>
      </c>
      <c r="C11" s="21">
        <v>0.61</v>
      </c>
      <c r="D11" s="21">
        <v>0.57999999999999996</v>
      </c>
      <c r="E11" s="21">
        <v>0.57999999999999996</v>
      </c>
      <c r="F11" s="21">
        <v>0.57999999999999996</v>
      </c>
      <c r="G11" s="22">
        <v>0.57999999999999996</v>
      </c>
      <c r="H11" s="12">
        <v>0</v>
      </c>
      <c r="I11" s="15">
        <v>-3.0000000000000027E-2</v>
      </c>
      <c r="J11" s="23">
        <v>-4.9180327868852514E-2</v>
      </c>
      <c r="K11" s="10">
        <v>297831</v>
      </c>
      <c r="L11" s="10">
        <v>177116.91</v>
      </c>
      <c r="M11" s="27">
        <v>579.19198822759972</v>
      </c>
      <c r="N11" s="27">
        <v>1535.4283768999999</v>
      </c>
      <c r="O11" s="11">
        <v>0.59468930366550155</v>
      </c>
      <c r="P11" s="23">
        <v>-0.17142857142857149</v>
      </c>
      <c r="Q11" s="28">
        <v>0.75</v>
      </c>
      <c r="R11" s="28">
        <v>0.57999999999999996</v>
      </c>
    </row>
    <row r="12" spans="1:18" x14ac:dyDescent="0.25">
      <c r="A12" s="20">
        <v>7</v>
      </c>
      <c r="B12" s="20" t="s">
        <v>18</v>
      </c>
      <c r="C12" s="21">
        <v>0.88</v>
      </c>
      <c r="D12" s="21">
        <v>0.92</v>
      </c>
      <c r="E12" s="21">
        <v>0.92</v>
      </c>
      <c r="F12" s="21">
        <v>0.88</v>
      </c>
      <c r="G12" s="22">
        <v>0.88</v>
      </c>
      <c r="H12" s="12">
        <v>4.5454545454545414E-2</v>
      </c>
      <c r="I12" s="15">
        <v>0</v>
      </c>
      <c r="J12" s="23">
        <v>0</v>
      </c>
      <c r="K12" s="10">
        <v>10238615</v>
      </c>
      <c r="L12" s="10">
        <v>9087659.5600000005</v>
      </c>
      <c r="M12" s="27">
        <v>29717.657161543491</v>
      </c>
      <c r="N12" s="27">
        <v>6098.5799424000006</v>
      </c>
      <c r="O12" s="11">
        <v>0.88758680348855779</v>
      </c>
      <c r="P12" s="23">
        <v>0.69230769230769229</v>
      </c>
      <c r="Q12" s="28">
        <v>0.88</v>
      </c>
      <c r="R12" s="28">
        <v>0.53</v>
      </c>
    </row>
    <row r="13" spans="1:18" x14ac:dyDescent="0.25">
      <c r="A13" s="20">
        <v>8</v>
      </c>
      <c r="B13" s="20" t="s">
        <v>91</v>
      </c>
      <c r="C13" s="21">
        <v>5.0999999999999996</v>
      </c>
      <c r="D13" s="21">
        <v>4.8499999999999996</v>
      </c>
      <c r="E13" s="21">
        <v>4.8499999999999996</v>
      </c>
      <c r="F13" s="21">
        <v>4.8499999999999996</v>
      </c>
      <c r="G13" s="22">
        <v>4.8499999999999996</v>
      </c>
      <c r="H13" s="12">
        <v>0</v>
      </c>
      <c r="I13" s="15">
        <v>-0.25</v>
      </c>
      <c r="J13" s="23">
        <v>-4.9019607843137303E-2</v>
      </c>
      <c r="K13" s="10">
        <v>791295</v>
      </c>
      <c r="L13" s="10">
        <v>3837780.75</v>
      </c>
      <c r="M13" s="27">
        <v>12549.96975147155</v>
      </c>
      <c r="N13" s="27">
        <v>3074.8999999999996</v>
      </c>
      <c r="O13" s="11">
        <v>4.8499999999999996</v>
      </c>
      <c r="P13" s="23">
        <v>-0.18487394957983205</v>
      </c>
      <c r="Q13" s="28">
        <v>5.95</v>
      </c>
      <c r="R13" s="28">
        <v>4.8499999999999996</v>
      </c>
    </row>
    <row r="14" spans="1:18" x14ac:dyDescent="0.25">
      <c r="A14" s="20">
        <v>9</v>
      </c>
      <c r="B14" s="20" t="s">
        <v>78</v>
      </c>
      <c r="C14" s="21">
        <v>9.65</v>
      </c>
      <c r="D14" s="21">
        <v>9.6999999999999993</v>
      </c>
      <c r="E14" s="21">
        <v>9.6999999999999993</v>
      </c>
      <c r="F14" s="21">
        <v>9.6999999999999993</v>
      </c>
      <c r="G14" s="22">
        <v>9.6999999999999993</v>
      </c>
      <c r="H14" s="12">
        <v>0</v>
      </c>
      <c r="I14" s="15">
        <v>4.9999999999998934E-2</v>
      </c>
      <c r="J14" s="23">
        <v>5.1813471502588637E-3</v>
      </c>
      <c r="K14" s="10">
        <v>3730209</v>
      </c>
      <c r="L14" s="10">
        <v>36176215.799999997</v>
      </c>
      <c r="M14" s="27">
        <v>118300.24787442772</v>
      </c>
      <c r="N14" s="27">
        <v>2811.2874358999998</v>
      </c>
      <c r="O14" s="11">
        <v>9.698173962906635</v>
      </c>
      <c r="P14" s="23">
        <v>0.1425206124852767</v>
      </c>
      <c r="Q14" s="28">
        <v>10.08</v>
      </c>
      <c r="R14" s="28">
        <v>8.49</v>
      </c>
    </row>
    <row r="15" spans="1:18" x14ac:dyDescent="0.25">
      <c r="A15" s="20">
        <v>10</v>
      </c>
      <c r="B15" s="20" t="s">
        <v>87</v>
      </c>
      <c r="C15" s="21">
        <v>65.45</v>
      </c>
      <c r="D15" s="21">
        <v>65.45</v>
      </c>
      <c r="E15" s="21">
        <v>65.45</v>
      </c>
      <c r="F15" s="21">
        <v>65.45</v>
      </c>
      <c r="G15" s="22">
        <v>65.45</v>
      </c>
      <c r="H15" s="12">
        <v>0</v>
      </c>
      <c r="I15" s="15">
        <v>0</v>
      </c>
      <c r="J15" s="23">
        <v>0</v>
      </c>
      <c r="K15" s="10">
        <v>14444</v>
      </c>
      <c r="L15" s="10">
        <v>939332.2</v>
      </c>
      <c r="M15" s="27">
        <v>3071.7207325049048</v>
      </c>
      <c r="N15" s="27">
        <v>32723.167399999998</v>
      </c>
      <c r="O15" s="11">
        <v>65.032691775131539</v>
      </c>
      <c r="P15" s="23">
        <v>0.27557980900409285</v>
      </c>
      <c r="Q15" s="28">
        <v>65.45</v>
      </c>
      <c r="R15" s="28">
        <v>51.31</v>
      </c>
    </row>
    <row r="16" spans="1:18" x14ac:dyDescent="0.25">
      <c r="A16" s="20">
        <v>11</v>
      </c>
      <c r="B16" s="20" t="s">
        <v>19</v>
      </c>
      <c r="C16" s="21">
        <v>15.5</v>
      </c>
      <c r="D16" s="21">
        <v>15.45</v>
      </c>
      <c r="E16" s="21">
        <v>15.45</v>
      </c>
      <c r="F16" s="21">
        <v>14.85</v>
      </c>
      <c r="G16" s="22">
        <v>14.85</v>
      </c>
      <c r="H16" s="12">
        <v>4.0404040404040442E-2</v>
      </c>
      <c r="I16" s="15">
        <v>-0.65000000000000036</v>
      </c>
      <c r="J16" s="23">
        <v>-4.1935483870967794E-2</v>
      </c>
      <c r="K16" s="10">
        <v>649725</v>
      </c>
      <c r="L16" s="10">
        <v>9768454</v>
      </c>
      <c r="M16" s="27">
        <v>31943.930673642903</v>
      </c>
      <c r="N16" s="27">
        <v>27891.300293999997</v>
      </c>
      <c r="O16" s="11">
        <v>15.034751625687791</v>
      </c>
      <c r="P16" s="23">
        <v>-5.2329291640076603E-2</v>
      </c>
      <c r="Q16" s="28">
        <v>17</v>
      </c>
      <c r="R16" s="28">
        <v>14.85</v>
      </c>
    </row>
    <row r="17" spans="1:18" x14ac:dyDescent="0.25">
      <c r="A17" s="20">
        <v>12</v>
      </c>
      <c r="B17" s="20" t="s">
        <v>85</v>
      </c>
      <c r="C17" s="21">
        <v>38.85</v>
      </c>
      <c r="D17" s="21">
        <v>38.85</v>
      </c>
      <c r="E17" s="21">
        <v>38.85</v>
      </c>
      <c r="F17" s="21">
        <v>38.85</v>
      </c>
      <c r="G17" s="22">
        <v>38.85</v>
      </c>
      <c r="H17" s="12">
        <v>0</v>
      </c>
      <c r="I17" s="15">
        <v>0</v>
      </c>
      <c r="J17" s="23">
        <v>0</v>
      </c>
      <c r="K17" s="10">
        <v>2559</v>
      </c>
      <c r="L17" s="10">
        <v>94621.85</v>
      </c>
      <c r="M17" s="27">
        <v>309.42396991497714</v>
      </c>
      <c r="N17" s="27">
        <v>27195</v>
      </c>
      <c r="O17" s="11">
        <v>36.976103946854245</v>
      </c>
      <c r="P17" s="23">
        <v>0.14264705882352935</v>
      </c>
      <c r="Q17" s="28">
        <v>38.86</v>
      </c>
      <c r="R17" s="28">
        <v>35.700000000000003</v>
      </c>
    </row>
    <row r="18" spans="1:18" x14ac:dyDescent="0.25">
      <c r="A18" s="20">
        <v>13</v>
      </c>
      <c r="B18" s="20" t="s">
        <v>74</v>
      </c>
      <c r="C18" s="21">
        <v>2.6</v>
      </c>
      <c r="D18" s="21">
        <v>2.65</v>
      </c>
      <c r="E18" s="21">
        <v>2.78</v>
      </c>
      <c r="F18" s="21">
        <v>2.78</v>
      </c>
      <c r="G18" s="22">
        <v>2.78</v>
      </c>
      <c r="H18" s="12">
        <v>0</v>
      </c>
      <c r="I18" s="15">
        <v>0.17999999999999972</v>
      </c>
      <c r="J18" s="23">
        <v>6.9230769230769207E-2</v>
      </c>
      <c r="K18" s="10">
        <v>3922741</v>
      </c>
      <c r="L18" s="10">
        <v>10902576.779999999</v>
      </c>
      <c r="M18" s="27">
        <v>35652.638260300846</v>
      </c>
      <c r="N18" s="27">
        <v>9314.4171050000004</v>
      </c>
      <c r="O18" s="11">
        <v>2.7793261854402314</v>
      </c>
      <c r="P18" s="23">
        <v>1.1550387596899223</v>
      </c>
      <c r="Q18" s="28">
        <v>2.78</v>
      </c>
      <c r="R18" s="28">
        <v>1.29</v>
      </c>
    </row>
    <row r="19" spans="1:18" x14ac:dyDescent="0.25">
      <c r="A19" s="20">
        <v>14</v>
      </c>
      <c r="B19" s="20" t="s">
        <v>70</v>
      </c>
      <c r="C19" s="21">
        <v>19.5</v>
      </c>
      <c r="D19" s="21">
        <v>18.75</v>
      </c>
      <c r="E19" s="21">
        <v>18.75</v>
      </c>
      <c r="F19" s="21">
        <v>18.75</v>
      </c>
      <c r="G19" s="22">
        <v>18.75</v>
      </c>
      <c r="H19" s="12">
        <v>0</v>
      </c>
      <c r="I19" s="15">
        <v>-0.75</v>
      </c>
      <c r="J19" s="23">
        <v>-3.8461538461538436E-2</v>
      </c>
      <c r="K19" s="10">
        <v>468099</v>
      </c>
      <c r="L19" s="10">
        <v>8785732.0500000007</v>
      </c>
      <c r="M19" s="27">
        <v>28730.320634401571</v>
      </c>
      <c r="N19" s="27">
        <v>23562.7081125</v>
      </c>
      <c r="O19" s="11">
        <v>18.768961373555594</v>
      </c>
      <c r="P19" s="23">
        <v>0.97368421052631571</v>
      </c>
      <c r="Q19" s="28">
        <v>19.5</v>
      </c>
      <c r="R19" s="28">
        <v>9.5</v>
      </c>
    </row>
    <row r="20" spans="1:18" x14ac:dyDescent="0.25">
      <c r="A20" s="20">
        <v>15</v>
      </c>
      <c r="B20" s="20" t="s">
        <v>55</v>
      </c>
      <c r="C20" s="21">
        <v>3.12</v>
      </c>
      <c r="D20" s="21">
        <v>3.15</v>
      </c>
      <c r="E20" s="21">
        <v>3</v>
      </c>
      <c r="F20" s="21">
        <v>3</v>
      </c>
      <c r="G20" s="22">
        <v>3</v>
      </c>
      <c r="H20" s="12">
        <v>0</v>
      </c>
      <c r="I20" s="15">
        <v>-0.12000000000000011</v>
      </c>
      <c r="J20" s="23">
        <v>-3.8461538461538547E-2</v>
      </c>
      <c r="K20" s="10">
        <v>906390</v>
      </c>
      <c r="L20" s="10">
        <v>2719350</v>
      </c>
      <c r="M20" s="27">
        <v>8892.5768476128178</v>
      </c>
      <c r="N20" s="27">
        <v>23488.489391999999</v>
      </c>
      <c r="O20" s="11">
        <v>3.0001985900109225</v>
      </c>
      <c r="P20" s="23">
        <v>0.44230769230769229</v>
      </c>
      <c r="Q20" s="28">
        <v>3.22</v>
      </c>
      <c r="R20" s="28">
        <v>2.08</v>
      </c>
    </row>
    <row r="21" spans="1:18" x14ac:dyDescent="0.25">
      <c r="A21" s="20">
        <v>16</v>
      </c>
      <c r="B21" s="20" t="s">
        <v>115</v>
      </c>
      <c r="C21" s="21">
        <v>0.5</v>
      </c>
      <c r="D21" s="21">
        <v>0.48</v>
      </c>
      <c r="E21" s="21">
        <v>0.48</v>
      </c>
      <c r="F21" s="21">
        <v>0.48</v>
      </c>
      <c r="G21" s="22">
        <v>0.48</v>
      </c>
      <c r="H21" s="12">
        <v>0</v>
      </c>
      <c r="I21" s="15">
        <v>-2.0000000000000018E-2</v>
      </c>
      <c r="J21" s="23">
        <v>-4.0000000000000036E-2</v>
      </c>
      <c r="K21" s="10">
        <v>500000</v>
      </c>
      <c r="L21" s="10">
        <v>240000</v>
      </c>
      <c r="M21" s="27">
        <v>784.82668410725967</v>
      </c>
      <c r="N21" s="27">
        <v>2254.1088</v>
      </c>
      <c r="O21" s="11">
        <v>0.48</v>
      </c>
      <c r="P21" s="23">
        <v>-4.0000000000000036E-2</v>
      </c>
      <c r="Q21" s="28">
        <v>0.5</v>
      </c>
      <c r="R21" s="28">
        <v>0.48</v>
      </c>
    </row>
    <row r="22" spans="1:18" x14ac:dyDescent="0.25">
      <c r="A22" s="20">
        <v>17</v>
      </c>
      <c r="B22" s="20" t="s">
        <v>60</v>
      </c>
      <c r="C22" s="21">
        <v>1.95</v>
      </c>
      <c r="D22" s="21">
        <v>1.86</v>
      </c>
      <c r="E22" s="21">
        <v>1.94</v>
      </c>
      <c r="F22" s="21">
        <v>1.86</v>
      </c>
      <c r="G22" s="22">
        <v>1.94</v>
      </c>
      <c r="H22" s="12">
        <v>4.3010752688172005E-2</v>
      </c>
      <c r="I22" s="15">
        <v>-1.0000000000000009E-2</v>
      </c>
      <c r="J22" s="23">
        <v>-5.12820512820511E-3</v>
      </c>
      <c r="K22" s="10">
        <v>3192688</v>
      </c>
      <c r="L22" s="10">
        <v>5969721.8799999999</v>
      </c>
      <c r="M22" s="27">
        <v>19521.654283845648</v>
      </c>
      <c r="N22" s="27">
        <v>3652.6686892799999</v>
      </c>
      <c r="O22" s="11">
        <v>1.8698106047318122</v>
      </c>
      <c r="P22" s="23">
        <v>0.50387596899224807</v>
      </c>
      <c r="Q22" s="28">
        <v>1.95</v>
      </c>
      <c r="R22" s="28">
        <v>1.35</v>
      </c>
    </row>
    <row r="23" spans="1:18" x14ac:dyDescent="0.25">
      <c r="A23" s="20">
        <v>18</v>
      </c>
      <c r="B23" s="20" t="s">
        <v>57</v>
      </c>
      <c r="C23" s="21">
        <v>39.299999999999997</v>
      </c>
      <c r="D23" s="21">
        <v>39.299999999999997</v>
      </c>
      <c r="E23" s="21">
        <v>39.299999999999997</v>
      </c>
      <c r="F23" s="21">
        <v>39.299999999999997</v>
      </c>
      <c r="G23" s="22">
        <v>39.299999999999997</v>
      </c>
      <c r="H23" s="12">
        <v>0</v>
      </c>
      <c r="I23" s="15">
        <v>0</v>
      </c>
      <c r="J23" s="23">
        <v>0</v>
      </c>
      <c r="K23" s="10">
        <v>16974</v>
      </c>
      <c r="L23" s="10">
        <v>633978.9</v>
      </c>
      <c r="M23" s="27">
        <v>2073.1814911706997</v>
      </c>
      <c r="N23" s="27">
        <v>27272.318198099998</v>
      </c>
      <c r="O23" s="11">
        <v>37.35</v>
      </c>
      <c r="P23" s="23">
        <v>0.40357142857142847</v>
      </c>
      <c r="Q23" s="28">
        <v>41.38</v>
      </c>
      <c r="R23" s="28">
        <v>28</v>
      </c>
    </row>
    <row r="24" spans="1:18" x14ac:dyDescent="0.25">
      <c r="A24" s="20">
        <v>19</v>
      </c>
      <c r="B24" s="20" t="s">
        <v>80</v>
      </c>
      <c r="C24" s="21">
        <v>1.5</v>
      </c>
      <c r="D24" s="21">
        <v>1.52</v>
      </c>
      <c r="E24" s="21">
        <v>1.55</v>
      </c>
      <c r="F24" s="21">
        <v>1.52</v>
      </c>
      <c r="G24" s="22">
        <v>1.55</v>
      </c>
      <c r="H24" s="12">
        <v>1.9736842105263275E-2</v>
      </c>
      <c r="I24" s="15">
        <v>5.0000000000000044E-2</v>
      </c>
      <c r="J24" s="23">
        <v>3.3333333333333437E-2</v>
      </c>
      <c r="K24" s="10">
        <v>1015000</v>
      </c>
      <c r="L24" s="10">
        <v>1560111.77</v>
      </c>
      <c r="M24" s="27">
        <v>5101.7389470241988</v>
      </c>
      <c r="N24" s="27">
        <v>16077.753683600002</v>
      </c>
      <c r="O24" s="11">
        <v>1.5370559310344827</v>
      </c>
      <c r="P24" s="23">
        <v>0.10714285714285721</v>
      </c>
      <c r="Q24" s="28">
        <v>1.58</v>
      </c>
      <c r="R24" s="28">
        <v>1.4</v>
      </c>
    </row>
    <row r="25" spans="1:18" x14ac:dyDescent="0.25">
      <c r="A25" s="20">
        <v>20</v>
      </c>
      <c r="B25" s="20" t="s">
        <v>103</v>
      </c>
      <c r="C25" s="21">
        <v>0.47</v>
      </c>
      <c r="D25" s="21">
        <v>0.47</v>
      </c>
      <c r="E25" s="21">
        <v>0.47</v>
      </c>
      <c r="F25" s="21">
        <v>0.47</v>
      </c>
      <c r="G25" s="22">
        <v>0.47</v>
      </c>
      <c r="H25" s="12">
        <v>0</v>
      </c>
      <c r="I25" s="15">
        <v>0</v>
      </c>
      <c r="J25" s="23">
        <v>0</v>
      </c>
      <c r="K25" s="10">
        <v>200000</v>
      </c>
      <c r="L25" s="10">
        <v>90000</v>
      </c>
      <c r="M25" s="27">
        <v>294.31000654022233</v>
      </c>
      <c r="N25" s="27">
        <v>6922.8685790499994</v>
      </c>
      <c r="O25" s="11">
        <v>0.45</v>
      </c>
      <c r="P25" s="23">
        <v>-6.0000000000000053E-2</v>
      </c>
      <c r="Q25" s="28">
        <v>0.5</v>
      </c>
      <c r="R25" s="28">
        <v>0.47</v>
      </c>
    </row>
    <row r="26" spans="1:18" x14ac:dyDescent="0.25">
      <c r="A26" s="20">
        <v>21</v>
      </c>
      <c r="B26" s="20" t="s">
        <v>83</v>
      </c>
      <c r="C26" s="21">
        <v>4.28</v>
      </c>
      <c r="D26" s="21">
        <v>4.1900000000000004</v>
      </c>
      <c r="E26" s="21">
        <v>4.1900000000000004</v>
      </c>
      <c r="F26" s="21">
        <v>4.1900000000000004</v>
      </c>
      <c r="G26" s="22">
        <v>4.1900000000000004</v>
      </c>
      <c r="H26" s="12">
        <v>0</v>
      </c>
      <c r="I26" s="15">
        <v>-8.9999999999999858E-2</v>
      </c>
      <c r="J26" s="23">
        <v>-2.1028037383177489E-2</v>
      </c>
      <c r="K26" s="10">
        <v>329919</v>
      </c>
      <c r="L26" s="10">
        <v>1362260.36</v>
      </c>
      <c r="M26" s="27">
        <v>4454.7428384565073</v>
      </c>
      <c r="N26" s="27">
        <v>24645.010977050002</v>
      </c>
      <c r="O26" s="11">
        <v>4.1290751972453847</v>
      </c>
      <c r="P26" s="23">
        <v>7.7120822622108065E-2</v>
      </c>
      <c r="Q26" s="28">
        <v>4.5</v>
      </c>
      <c r="R26" s="28">
        <v>3.79</v>
      </c>
    </row>
    <row r="27" spans="1:18" x14ac:dyDescent="0.25">
      <c r="A27" s="20">
        <v>22</v>
      </c>
      <c r="B27" s="20" t="s">
        <v>82</v>
      </c>
      <c r="C27" s="21">
        <v>2.4900000000000002</v>
      </c>
      <c r="D27" s="21">
        <v>2.37</v>
      </c>
      <c r="E27" s="21">
        <v>2.37</v>
      </c>
      <c r="F27" s="21">
        <v>2.37</v>
      </c>
      <c r="G27" s="22">
        <v>2.37</v>
      </c>
      <c r="H27" s="12">
        <v>0</v>
      </c>
      <c r="I27" s="15">
        <v>-0.12000000000000011</v>
      </c>
      <c r="J27" s="23">
        <v>-4.8192771084337394E-2</v>
      </c>
      <c r="K27" s="10">
        <v>472164</v>
      </c>
      <c r="L27" s="10">
        <v>1129438.68</v>
      </c>
      <c r="M27" s="27">
        <v>3693.3900588620008</v>
      </c>
      <c r="N27" s="27">
        <v>2087.1666008100001</v>
      </c>
      <c r="O27" s="11">
        <v>2.392047424200066</v>
      </c>
      <c r="P27" s="23">
        <v>0.17910447761194037</v>
      </c>
      <c r="Q27" s="28">
        <v>2.4900000000000002</v>
      </c>
      <c r="R27" s="28">
        <v>1.91</v>
      </c>
    </row>
    <row r="28" spans="1:18" x14ac:dyDescent="0.25">
      <c r="A28" s="20">
        <v>23</v>
      </c>
      <c r="B28" s="20" t="s">
        <v>110</v>
      </c>
      <c r="C28" s="21">
        <v>0.5</v>
      </c>
      <c r="D28" s="21">
        <v>0.5</v>
      </c>
      <c r="E28" s="21">
        <v>0.5</v>
      </c>
      <c r="F28" s="21">
        <v>0.5</v>
      </c>
      <c r="G28" s="22">
        <v>0.5</v>
      </c>
      <c r="H28" s="12">
        <v>0</v>
      </c>
      <c r="I28" s="15">
        <v>0</v>
      </c>
      <c r="J28" s="23">
        <v>0</v>
      </c>
      <c r="K28" s="10">
        <v>7000</v>
      </c>
      <c r="L28" s="10">
        <v>3360</v>
      </c>
      <c r="M28" s="27">
        <v>10.987573577501635</v>
      </c>
      <c r="N28" s="27">
        <v>6000</v>
      </c>
      <c r="O28" s="11">
        <v>0.48</v>
      </c>
      <c r="P28" s="23">
        <v>0</v>
      </c>
      <c r="Q28" s="28">
        <v>0.5</v>
      </c>
      <c r="R28" s="28">
        <v>0.5</v>
      </c>
    </row>
    <row r="29" spans="1:18" x14ac:dyDescent="0.25">
      <c r="A29" s="20">
        <v>24</v>
      </c>
      <c r="B29" s="20" t="s">
        <v>44</v>
      </c>
      <c r="C29" s="21">
        <v>270</v>
      </c>
      <c r="D29" s="21">
        <v>278</v>
      </c>
      <c r="E29" s="21">
        <v>278</v>
      </c>
      <c r="F29" s="21">
        <v>278</v>
      </c>
      <c r="G29" s="22">
        <v>270</v>
      </c>
      <c r="H29" s="12">
        <v>0</v>
      </c>
      <c r="I29" s="15">
        <v>0</v>
      </c>
      <c r="J29" s="23">
        <v>0</v>
      </c>
      <c r="K29" s="10">
        <v>68398</v>
      </c>
      <c r="L29" s="10">
        <v>18616111.600000001</v>
      </c>
      <c r="M29" s="27">
        <v>60876.754741661221</v>
      </c>
      <c r="N29" s="27">
        <v>4600936.9993500002</v>
      </c>
      <c r="O29" s="11">
        <v>272.17333255358346</v>
      </c>
      <c r="P29" s="23">
        <v>0.17391304347826098</v>
      </c>
      <c r="Q29" s="28">
        <v>278</v>
      </c>
      <c r="R29" s="28">
        <v>223</v>
      </c>
    </row>
    <row r="30" spans="1:18" x14ac:dyDescent="0.25">
      <c r="A30" s="20">
        <v>25</v>
      </c>
      <c r="B30" s="20" t="s">
        <v>49</v>
      </c>
      <c r="C30" s="21">
        <v>16.600000000000001</v>
      </c>
      <c r="D30" s="21">
        <v>16.100000000000001</v>
      </c>
      <c r="E30" s="21">
        <v>16.100000000000001</v>
      </c>
      <c r="F30" s="21">
        <v>15.8</v>
      </c>
      <c r="G30" s="22">
        <v>16.100000000000001</v>
      </c>
      <c r="H30" s="12">
        <v>1.8987341772152E-2</v>
      </c>
      <c r="I30" s="15">
        <v>-0.5</v>
      </c>
      <c r="J30" s="23">
        <v>-3.0120481927710885E-2</v>
      </c>
      <c r="K30" s="10">
        <v>8863782</v>
      </c>
      <c r="L30" s="10">
        <v>140386076.80000001</v>
      </c>
      <c r="M30" s="27">
        <v>459078.07979071292</v>
      </c>
      <c r="N30" s="27">
        <v>80500</v>
      </c>
      <c r="O30" s="11">
        <v>15.838168944136939</v>
      </c>
      <c r="P30" s="23">
        <v>0.3251028806584364</v>
      </c>
      <c r="Q30" s="28">
        <v>16.899999999999999</v>
      </c>
      <c r="R30" s="28">
        <v>12.15</v>
      </c>
    </row>
    <row r="31" spans="1:18" x14ac:dyDescent="0.25">
      <c r="A31" s="20">
        <v>26</v>
      </c>
      <c r="B31" s="20" t="s">
        <v>20</v>
      </c>
      <c r="C31" s="21">
        <v>21</v>
      </c>
      <c r="D31" s="21">
        <v>22</v>
      </c>
      <c r="E31" s="21">
        <v>22</v>
      </c>
      <c r="F31" s="21">
        <v>20.9</v>
      </c>
      <c r="G31" s="22">
        <v>22</v>
      </c>
      <c r="H31" s="12">
        <v>5.2631578947368585E-2</v>
      </c>
      <c r="I31" s="15">
        <v>1</v>
      </c>
      <c r="J31" s="23">
        <v>4.7619047619047672E-2</v>
      </c>
      <c r="K31" s="10">
        <v>4822303</v>
      </c>
      <c r="L31" s="10">
        <v>102572584.84999999</v>
      </c>
      <c r="M31" s="27">
        <v>335423.75686723343</v>
      </c>
      <c r="N31" s="27">
        <v>264000</v>
      </c>
      <c r="O31" s="11">
        <v>21.270456221850846</v>
      </c>
      <c r="P31" s="23">
        <v>0.10000000000000009</v>
      </c>
      <c r="Q31" s="28">
        <v>22.01</v>
      </c>
      <c r="R31" s="28">
        <v>19.98</v>
      </c>
    </row>
    <row r="32" spans="1:18" x14ac:dyDescent="0.25">
      <c r="A32" s="20">
        <v>27</v>
      </c>
      <c r="B32" s="20" t="s">
        <v>21</v>
      </c>
      <c r="C32" s="21">
        <v>3.17</v>
      </c>
      <c r="D32" s="21">
        <v>3.04</v>
      </c>
      <c r="E32" s="21">
        <v>3.04</v>
      </c>
      <c r="F32" s="21">
        <v>3.02</v>
      </c>
      <c r="G32" s="22">
        <v>3.02</v>
      </c>
      <c r="H32" s="12">
        <v>6.6225165562914245E-3</v>
      </c>
      <c r="I32" s="15">
        <v>-0.14999999999999991</v>
      </c>
      <c r="J32" s="23">
        <v>-4.7318611987381631E-2</v>
      </c>
      <c r="K32" s="10">
        <v>7806032</v>
      </c>
      <c r="L32" s="10">
        <v>23589416.640000001</v>
      </c>
      <c r="M32" s="27">
        <v>77140.015173315885</v>
      </c>
      <c r="N32" s="27">
        <v>69944.374683360002</v>
      </c>
      <c r="O32" s="11">
        <v>3.0219472121046902</v>
      </c>
      <c r="P32" s="23">
        <v>1.0133333333333332</v>
      </c>
      <c r="Q32" s="28">
        <v>3.57</v>
      </c>
      <c r="R32" s="28">
        <v>1.57</v>
      </c>
    </row>
    <row r="33" spans="1:18" x14ac:dyDescent="0.25">
      <c r="A33" s="20">
        <v>28</v>
      </c>
      <c r="B33" s="20" t="s">
        <v>116</v>
      </c>
      <c r="C33" s="21">
        <v>0.5</v>
      </c>
      <c r="D33" s="21">
        <v>0.5</v>
      </c>
      <c r="E33" s="21">
        <v>0.5</v>
      </c>
      <c r="F33" s="21">
        <v>0.5</v>
      </c>
      <c r="G33" s="22">
        <v>0.5</v>
      </c>
      <c r="H33" s="12">
        <v>0</v>
      </c>
      <c r="I33" s="15">
        <v>0</v>
      </c>
      <c r="J33" s="23">
        <v>0</v>
      </c>
      <c r="K33" s="10">
        <v>3500</v>
      </c>
      <c r="L33" s="10">
        <v>1680</v>
      </c>
      <c r="M33" s="27">
        <v>5.4937867887508176</v>
      </c>
      <c r="N33" s="27">
        <v>2386.3346059999999</v>
      </c>
      <c r="O33" s="11">
        <v>0.48</v>
      </c>
      <c r="P33" s="23">
        <v>0</v>
      </c>
      <c r="Q33" s="28">
        <v>0.5</v>
      </c>
      <c r="R33" s="28">
        <v>0.5</v>
      </c>
    </row>
    <row r="34" spans="1:18" x14ac:dyDescent="0.25">
      <c r="A34" s="20">
        <v>29</v>
      </c>
      <c r="B34" s="20" t="s">
        <v>117</v>
      </c>
      <c r="C34" s="21">
        <v>0.5</v>
      </c>
      <c r="D34" s="21">
        <v>0.48</v>
      </c>
      <c r="E34" s="21">
        <v>0.48</v>
      </c>
      <c r="F34" s="21">
        <v>0.48</v>
      </c>
      <c r="G34" s="22">
        <v>0.48</v>
      </c>
      <c r="H34" s="12">
        <v>0</v>
      </c>
      <c r="I34" s="15">
        <v>-2.0000000000000018E-2</v>
      </c>
      <c r="J34" s="23">
        <v>-4.0000000000000036E-2</v>
      </c>
      <c r="K34" s="10">
        <v>124400</v>
      </c>
      <c r="L34" s="10">
        <v>59712</v>
      </c>
      <c r="M34" s="27">
        <v>195.2648790058862</v>
      </c>
      <c r="N34" s="27">
        <v>6720</v>
      </c>
      <c r="O34" s="11">
        <v>0.48</v>
      </c>
      <c r="P34" s="23">
        <v>-4.0000000000000036E-2</v>
      </c>
      <c r="Q34" s="28">
        <v>0.5</v>
      </c>
      <c r="R34" s="28">
        <v>0.48</v>
      </c>
    </row>
    <row r="35" spans="1:18" x14ac:dyDescent="0.25">
      <c r="A35" s="20">
        <v>30</v>
      </c>
      <c r="B35" s="20" t="s">
        <v>52</v>
      </c>
      <c r="C35" s="21">
        <v>5.68</v>
      </c>
      <c r="D35" s="21">
        <v>5.6</v>
      </c>
      <c r="E35" s="21">
        <v>5.88</v>
      </c>
      <c r="F35" s="21">
        <v>5.88</v>
      </c>
      <c r="G35" s="22">
        <v>5.88</v>
      </c>
      <c r="H35" s="12">
        <v>0</v>
      </c>
      <c r="I35" s="15">
        <v>0.20000000000000018</v>
      </c>
      <c r="J35" s="23">
        <v>3.5211267605633756E-2</v>
      </c>
      <c r="K35" s="10">
        <v>1174858</v>
      </c>
      <c r="L35" s="10">
        <v>6877767.54</v>
      </c>
      <c r="M35" s="27">
        <v>22491.064551994768</v>
      </c>
      <c r="N35" s="27">
        <v>7668.3705243600007</v>
      </c>
      <c r="O35" s="11">
        <v>5.8541266604134288</v>
      </c>
      <c r="P35" s="23">
        <v>0.44827586206896552</v>
      </c>
      <c r="Q35" s="28">
        <v>6.6</v>
      </c>
      <c r="R35" s="28">
        <v>4.26</v>
      </c>
    </row>
    <row r="36" spans="1:18" x14ac:dyDescent="0.25">
      <c r="A36" s="20">
        <v>31</v>
      </c>
      <c r="B36" s="20" t="s">
        <v>22</v>
      </c>
      <c r="C36" s="21">
        <v>19.55</v>
      </c>
      <c r="D36" s="21">
        <v>20</v>
      </c>
      <c r="E36" s="21">
        <v>20</v>
      </c>
      <c r="F36" s="21">
        <v>19.55</v>
      </c>
      <c r="G36" s="22">
        <v>19.55</v>
      </c>
      <c r="H36" s="12">
        <v>2.3017902813299296E-2</v>
      </c>
      <c r="I36" s="15">
        <v>0</v>
      </c>
      <c r="J36" s="23">
        <v>0</v>
      </c>
      <c r="K36" s="10">
        <v>781164</v>
      </c>
      <c r="L36" s="10">
        <v>15381307.15</v>
      </c>
      <c r="M36" s="27">
        <v>50298.584532374101</v>
      </c>
      <c r="N36" s="27">
        <v>358733.72625325003</v>
      </c>
      <c r="O36" s="11">
        <v>19.690240653691159</v>
      </c>
      <c r="P36" s="23">
        <v>0.15000000000000013</v>
      </c>
      <c r="Q36" s="28">
        <v>20.2</v>
      </c>
      <c r="R36" s="28">
        <v>16.27</v>
      </c>
    </row>
    <row r="37" spans="1:18" x14ac:dyDescent="0.25">
      <c r="A37" s="20">
        <v>32</v>
      </c>
      <c r="B37" s="20" t="s">
        <v>45</v>
      </c>
      <c r="C37" s="21">
        <v>13.6</v>
      </c>
      <c r="D37" s="21">
        <v>13.55</v>
      </c>
      <c r="E37" s="21">
        <v>13.5</v>
      </c>
      <c r="F37" s="21">
        <v>12.9</v>
      </c>
      <c r="G37" s="22">
        <v>12.9</v>
      </c>
      <c r="H37" s="12">
        <v>4.6511627906976605E-2</v>
      </c>
      <c r="I37" s="15">
        <v>-0.69999999999999929</v>
      </c>
      <c r="J37" s="23">
        <v>-5.1470588235294046E-2</v>
      </c>
      <c r="K37" s="10">
        <v>39724871</v>
      </c>
      <c r="L37" s="10">
        <v>513287404.39999998</v>
      </c>
      <c r="M37" s="27">
        <v>1678506.881621975</v>
      </c>
      <c r="N37" s="27">
        <v>463049.27701680001</v>
      </c>
      <c r="O37" s="11">
        <v>12.921059061463032</v>
      </c>
      <c r="P37" s="23">
        <v>0.46590909090909083</v>
      </c>
      <c r="Q37" s="28">
        <v>14.75</v>
      </c>
      <c r="R37" s="28">
        <v>8.7899999999999991</v>
      </c>
    </row>
    <row r="38" spans="1:18" x14ac:dyDescent="0.25">
      <c r="A38" s="20">
        <v>33</v>
      </c>
      <c r="B38" s="20" t="s">
        <v>23</v>
      </c>
      <c r="C38" s="21">
        <v>2.97</v>
      </c>
      <c r="D38" s="21">
        <v>2.97</v>
      </c>
      <c r="E38" s="21">
        <v>2.94</v>
      </c>
      <c r="F38" s="21">
        <v>2.83</v>
      </c>
      <c r="G38" s="22">
        <v>2.88</v>
      </c>
      <c r="H38" s="12">
        <v>3.8869257950530089E-2</v>
      </c>
      <c r="I38" s="15">
        <v>-9.0000000000000302E-2</v>
      </c>
      <c r="J38" s="23">
        <v>-3.0303030303030387E-2</v>
      </c>
      <c r="K38" s="10">
        <v>90493662</v>
      </c>
      <c r="L38" s="10">
        <v>258560053</v>
      </c>
      <c r="M38" s="27">
        <v>845520.12099411373</v>
      </c>
      <c r="N38" s="27">
        <v>57031.806971519996</v>
      </c>
      <c r="O38" s="11">
        <v>2.8572172601435888</v>
      </c>
      <c r="P38" s="23">
        <v>0.94594594594594583</v>
      </c>
      <c r="Q38" s="28">
        <v>3.61</v>
      </c>
      <c r="R38" s="28">
        <v>1.58</v>
      </c>
    </row>
    <row r="39" spans="1:18" x14ac:dyDescent="0.25">
      <c r="A39" s="20">
        <v>34</v>
      </c>
      <c r="B39" s="20" t="s">
        <v>24</v>
      </c>
      <c r="C39" s="21">
        <v>3.53</v>
      </c>
      <c r="D39" s="21">
        <v>3.68</v>
      </c>
      <c r="E39" s="21">
        <v>3.5</v>
      </c>
      <c r="F39" s="21">
        <v>3.5</v>
      </c>
      <c r="G39" s="22">
        <v>3.5</v>
      </c>
      <c r="H39" s="12">
        <v>0</v>
      </c>
      <c r="I39" s="15">
        <v>-2.9999999999999805E-2</v>
      </c>
      <c r="J39" s="23">
        <v>-8.4985835694050271E-3</v>
      </c>
      <c r="K39" s="10">
        <v>2958699</v>
      </c>
      <c r="L39" s="10">
        <v>10362826.5</v>
      </c>
      <c r="M39" s="27">
        <v>33887.594833224328</v>
      </c>
      <c r="N39" s="27">
        <v>101411.7895805</v>
      </c>
      <c r="O39" s="11">
        <v>3.5024943395729</v>
      </c>
      <c r="P39" s="23">
        <v>0.4227642276422765</v>
      </c>
      <c r="Q39" s="28">
        <v>3.99</v>
      </c>
      <c r="R39" s="28">
        <v>2.58</v>
      </c>
    </row>
    <row r="40" spans="1:18" x14ac:dyDescent="0.25">
      <c r="A40" s="20">
        <v>35</v>
      </c>
      <c r="B40" s="20" t="s">
        <v>50</v>
      </c>
      <c r="C40" s="21">
        <v>4.71</v>
      </c>
      <c r="D40" s="21">
        <v>4.9400000000000004</v>
      </c>
      <c r="E40" s="21">
        <v>4.9000000000000004</v>
      </c>
      <c r="F40" s="21">
        <v>4.7</v>
      </c>
      <c r="G40" s="22">
        <v>4.9000000000000004</v>
      </c>
      <c r="H40" s="12">
        <v>4.2553191489361764E-2</v>
      </c>
      <c r="I40" s="15">
        <v>0.19000000000000039</v>
      </c>
      <c r="J40" s="23">
        <v>4.0339702760084917E-2</v>
      </c>
      <c r="K40" s="10">
        <v>1772976</v>
      </c>
      <c r="L40" s="10">
        <v>8361337.2199999997</v>
      </c>
      <c r="M40" s="27">
        <v>27342.50235448005</v>
      </c>
      <c r="N40" s="27">
        <v>7350.0000000000009</v>
      </c>
      <c r="O40" s="11">
        <v>4.7159900754437736</v>
      </c>
      <c r="P40" s="23">
        <v>0.32432432432432434</v>
      </c>
      <c r="Q40" s="28">
        <v>5.0199999999999996</v>
      </c>
      <c r="R40" s="28">
        <v>3.71</v>
      </c>
    </row>
    <row r="41" spans="1:18" x14ac:dyDescent="0.25">
      <c r="A41" s="20">
        <v>36</v>
      </c>
      <c r="B41" s="20" t="s">
        <v>98</v>
      </c>
      <c r="C41" s="21">
        <v>0.48</v>
      </c>
      <c r="D41" s="21">
        <v>0.46</v>
      </c>
      <c r="E41" s="21">
        <v>0.46</v>
      </c>
      <c r="F41" s="21">
        <v>0.46</v>
      </c>
      <c r="G41" s="22">
        <v>0.46</v>
      </c>
      <c r="H41" s="12">
        <v>0</v>
      </c>
      <c r="I41" s="15">
        <v>-1.9999999999999962E-2</v>
      </c>
      <c r="J41" s="23">
        <v>-4.166666666666663E-2</v>
      </c>
      <c r="K41" s="10">
        <v>340000</v>
      </c>
      <c r="L41" s="10">
        <v>156400</v>
      </c>
      <c r="M41" s="27">
        <v>511.44538914323084</v>
      </c>
      <c r="N41" s="27">
        <v>970.76525132000006</v>
      </c>
      <c r="O41" s="11">
        <v>0.46</v>
      </c>
      <c r="P41" s="23">
        <v>-7.999999999999996E-2</v>
      </c>
      <c r="Q41" s="28">
        <v>0.54</v>
      </c>
      <c r="R41" s="28">
        <v>0.46</v>
      </c>
    </row>
    <row r="42" spans="1:18" x14ac:dyDescent="0.25">
      <c r="A42" s="20">
        <v>37</v>
      </c>
      <c r="B42" s="20" t="s">
        <v>25</v>
      </c>
      <c r="C42" s="21">
        <v>34</v>
      </c>
      <c r="D42" s="21">
        <v>32.299999999999997</v>
      </c>
      <c r="E42" s="21">
        <v>32.950000000000003</v>
      </c>
      <c r="F42" s="21">
        <v>32.299999999999997</v>
      </c>
      <c r="G42" s="22">
        <v>32.4</v>
      </c>
      <c r="H42" s="12">
        <v>2.0123839009288158E-2</v>
      </c>
      <c r="I42" s="15">
        <v>-1.6000000000000014</v>
      </c>
      <c r="J42" s="23">
        <v>-4.705882352941182E-2</v>
      </c>
      <c r="K42" s="10">
        <v>2468227</v>
      </c>
      <c r="L42" s="10">
        <v>80227743.950000003</v>
      </c>
      <c r="M42" s="27">
        <v>262353.64274035319</v>
      </c>
      <c r="N42" s="27">
        <v>85025.284858800005</v>
      </c>
      <c r="O42" s="11">
        <v>32.504199958107584</v>
      </c>
      <c r="P42" s="23">
        <v>0.11724137931034484</v>
      </c>
      <c r="Q42" s="28">
        <v>34</v>
      </c>
      <c r="R42" s="28">
        <v>29</v>
      </c>
    </row>
    <row r="43" spans="1:18" x14ac:dyDescent="0.25">
      <c r="A43" s="20">
        <v>38</v>
      </c>
      <c r="B43" s="20" t="s">
        <v>47</v>
      </c>
      <c r="C43" s="21">
        <v>46.05</v>
      </c>
      <c r="D43" s="21">
        <v>48.35</v>
      </c>
      <c r="E43" s="21">
        <v>48</v>
      </c>
      <c r="F43" s="21">
        <v>45.95</v>
      </c>
      <c r="G43" s="22">
        <v>45.95</v>
      </c>
      <c r="H43" s="12">
        <v>4.4613710554950892E-2</v>
      </c>
      <c r="I43" s="15">
        <v>-9.9999999999994316E-2</v>
      </c>
      <c r="J43" s="23">
        <v>-2.1715526601518986E-3</v>
      </c>
      <c r="K43" s="10">
        <v>1370151</v>
      </c>
      <c r="L43" s="10">
        <v>64992592.149999999</v>
      </c>
      <c r="M43" s="27">
        <v>212533.00245258337</v>
      </c>
      <c r="N43" s="27">
        <v>59849.006682850006</v>
      </c>
      <c r="O43" s="11">
        <v>47.434620089318621</v>
      </c>
      <c r="P43" s="23">
        <v>5.6807727690892484E-2</v>
      </c>
      <c r="Q43" s="28">
        <v>52.62</v>
      </c>
      <c r="R43" s="28">
        <v>42</v>
      </c>
    </row>
    <row r="44" spans="1:18" x14ac:dyDescent="0.25">
      <c r="A44" s="20">
        <v>39</v>
      </c>
      <c r="B44" s="20" t="s">
        <v>105</v>
      </c>
      <c r="C44" s="21">
        <v>0.44</v>
      </c>
      <c r="D44" s="21">
        <v>0.44</v>
      </c>
      <c r="E44" s="21">
        <v>0.44</v>
      </c>
      <c r="F44" s="21">
        <v>0.44</v>
      </c>
      <c r="G44" s="22">
        <v>0.44</v>
      </c>
      <c r="H44" s="12">
        <v>0</v>
      </c>
      <c r="I44" s="15">
        <v>0</v>
      </c>
      <c r="J44" s="23">
        <v>0</v>
      </c>
      <c r="K44" s="10">
        <v>50000</v>
      </c>
      <c r="L44" s="10">
        <v>21000</v>
      </c>
      <c r="M44" s="27">
        <v>68.672334859385217</v>
      </c>
      <c r="N44" s="27">
        <v>968</v>
      </c>
      <c r="O44" s="11">
        <v>0.42</v>
      </c>
      <c r="P44" s="23">
        <v>-0.12</v>
      </c>
      <c r="Q44" s="28">
        <v>0.5</v>
      </c>
      <c r="R44" s="28">
        <v>0.44</v>
      </c>
    </row>
    <row r="45" spans="1:18" x14ac:dyDescent="0.25">
      <c r="A45" s="20">
        <v>40</v>
      </c>
      <c r="B45" s="20" t="s">
        <v>81</v>
      </c>
      <c r="C45" s="21">
        <v>19</v>
      </c>
      <c r="D45" s="21">
        <v>19</v>
      </c>
      <c r="E45" s="21">
        <v>19</v>
      </c>
      <c r="F45" s="21">
        <v>19</v>
      </c>
      <c r="G45" s="22">
        <v>19</v>
      </c>
      <c r="H45" s="12">
        <v>0</v>
      </c>
      <c r="I45" s="15">
        <v>0</v>
      </c>
      <c r="J45" s="23">
        <v>0</v>
      </c>
      <c r="K45" s="10">
        <v>48239</v>
      </c>
      <c r="L45" s="10">
        <v>929830.55</v>
      </c>
      <c r="M45" s="27">
        <v>3040.6492805755397</v>
      </c>
      <c r="N45" s="27">
        <v>22721.653272000003</v>
      </c>
      <c r="O45" s="11">
        <v>19.275493894981238</v>
      </c>
      <c r="P45" s="23">
        <v>-0.12077741786210083</v>
      </c>
      <c r="Q45" s="28">
        <v>22.25</v>
      </c>
      <c r="R45" s="28">
        <v>18.88</v>
      </c>
    </row>
    <row r="46" spans="1:18" x14ac:dyDescent="0.25">
      <c r="A46" s="20">
        <v>41</v>
      </c>
      <c r="B46" s="20" t="s">
        <v>118</v>
      </c>
      <c r="C46" s="21">
        <v>6.35</v>
      </c>
      <c r="D46" s="21">
        <v>6.35</v>
      </c>
      <c r="E46" s="21">
        <v>6.35</v>
      </c>
      <c r="F46" s="21">
        <v>6.35</v>
      </c>
      <c r="G46" s="22">
        <v>6.35</v>
      </c>
      <c r="H46" s="12">
        <v>0</v>
      </c>
      <c r="I46" s="15">
        <v>0</v>
      </c>
      <c r="J46" s="23">
        <v>0</v>
      </c>
      <c r="K46" s="10">
        <v>15200</v>
      </c>
      <c r="L46" s="10">
        <v>92020</v>
      </c>
      <c r="M46" s="27">
        <v>300.91563113145844</v>
      </c>
      <c r="N46" s="27">
        <v>5080</v>
      </c>
      <c r="O46" s="11">
        <v>6.0539473684210527</v>
      </c>
      <c r="P46" s="23">
        <v>3.1595576619272148E-3</v>
      </c>
      <c r="Q46" s="28">
        <v>6.35</v>
      </c>
      <c r="R46" s="28">
        <v>6.33</v>
      </c>
    </row>
    <row r="47" spans="1:18" x14ac:dyDescent="0.25">
      <c r="A47" s="20">
        <v>42</v>
      </c>
      <c r="B47" s="20" t="s">
        <v>26</v>
      </c>
      <c r="C47" s="21">
        <v>49.3</v>
      </c>
      <c r="D47" s="21">
        <v>50.9</v>
      </c>
      <c r="E47" s="21">
        <v>49</v>
      </c>
      <c r="F47" s="21">
        <v>48.95</v>
      </c>
      <c r="G47" s="22">
        <v>48.95</v>
      </c>
      <c r="H47" s="12">
        <v>1.0214504596526286E-3</v>
      </c>
      <c r="I47" s="15">
        <v>-0.34999999999999432</v>
      </c>
      <c r="J47" s="23">
        <v>-7.0993914807301328E-3</v>
      </c>
      <c r="K47" s="10">
        <v>16038507</v>
      </c>
      <c r="L47" s="10">
        <v>785993556.70000005</v>
      </c>
      <c r="M47" s="27">
        <v>2570286.320143885</v>
      </c>
      <c r="N47" s="27">
        <v>1440656.2230148001</v>
      </c>
      <c r="O47" s="11">
        <v>49.006653593130586</v>
      </c>
      <c r="P47" s="23">
        <v>0.20122699386503085</v>
      </c>
      <c r="Q47" s="28">
        <v>54.71</v>
      </c>
      <c r="R47" s="28">
        <v>40.549999999999997</v>
      </c>
    </row>
    <row r="48" spans="1:18" x14ac:dyDescent="0.25">
      <c r="A48" s="20">
        <v>43</v>
      </c>
      <c r="B48" s="20" t="s">
        <v>111</v>
      </c>
      <c r="C48" s="21">
        <v>0.5</v>
      </c>
      <c r="D48" s="21">
        <v>0.48</v>
      </c>
      <c r="E48" s="21">
        <v>0.48</v>
      </c>
      <c r="F48" s="21">
        <v>0.48</v>
      </c>
      <c r="G48" s="22">
        <v>0.48</v>
      </c>
      <c r="H48" s="12">
        <v>0</v>
      </c>
      <c r="I48" s="15">
        <v>-2.0000000000000018E-2</v>
      </c>
      <c r="J48" s="23">
        <v>-4.0000000000000036E-2</v>
      </c>
      <c r="K48" s="10">
        <v>100000</v>
      </c>
      <c r="L48" s="10">
        <v>48000</v>
      </c>
      <c r="M48" s="27">
        <v>156.96533682145193</v>
      </c>
      <c r="N48" s="27">
        <v>2947.2</v>
      </c>
      <c r="O48" s="11">
        <v>0.48</v>
      </c>
      <c r="P48" s="23">
        <v>-4.0000000000000036E-2</v>
      </c>
      <c r="Q48" s="28">
        <v>0.5</v>
      </c>
      <c r="R48" s="28">
        <v>0.48</v>
      </c>
    </row>
    <row r="49" spans="1:18" x14ac:dyDescent="0.25">
      <c r="A49" s="20">
        <v>44</v>
      </c>
      <c r="B49" s="20" t="s">
        <v>27</v>
      </c>
      <c r="C49" s="21">
        <v>110</v>
      </c>
      <c r="D49" s="21">
        <v>110</v>
      </c>
      <c r="E49" s="21">
        <v>110</v>
      </c>
      <c r="F49" s="21">
        <v>110</v>
      </c>
      <c r="G49" s="22">
        <v>110</v>
      </c>
      <c r="H49" s="12">
        <v>0</v>
      </c>
      <c r="I49" s="15">
        <v>0</v>
      </c>
      <c r="J49" s="23">
        <v>0</v>
      </c>
      <c r="K49" s="10">
        <v>104943</v>
      </c>
      <c r="L49" s="10">
        <v>11268939.75</v>
      </c>
      <c r="M49" s="27">
        <v>36850.685905820799</v>
      </c>
      <c r="N49" s="27">
        <v>165647.70067999998</v>
      </c>
      <c r="O49" s="11">
        <v>107.38152854406678</v>
      </c>
      <c r="P49" s="23">
        <v>0.17021276595744683</v>
      </c>
      <c r="Q49" s="28">
        <v>120.25</v>
      </c>
      <c r="R49" s="28">
        <v>94</v>
      </c>
    </row>
    <row r="50" spans="1:18" x14ac:dyDescent="0.25">
      <c r="A50" s="20">
        <v>45</v>
      </c>
      <c r="B50" s="20" t="s">
        <v>108</v>
      </c>
      <c r="C50" s="21">
        <v>0.44</v>
      </c>
      <c r="D50" s="21">
        <v>0.42</v>
      </c>
      <c r="E50" s="21">
        <v>0.4</v>
      </c>
      <c r="F50" s="21">
        <v>0.4</v>
      </c>
      <c r="G50" s="22">
        <v>0.4</v>
      </c>
      <c r="H50" s="12">
        <v>0</v>
      </c>
      <c r="I50" s="15">
        <v>-3.999999999999998E-2</v>
      </c>
      <c r="J50" s="23">
        <v>-9.0909090909090828E-2</v>
      </c>
      <c r="K50" s="10">
        <v>610000</v>
      </c>
      <c r="L50" s="10">
        <v>244200</v>
      </c>
      <c r="M50" s="27">
        <v>798.56115107913661</v>
      </c>
      <c r="N50" s="27">
        <v>2400</v>
      </c>
      <c r="O50" s="11">
        <v>0.40032786885245902</v>
      </c>
      <c r="P50" s="23">
        <v>-0.19999999999999996</v>
      </c>
      <c r="Q50" s="28">
        <v>0.5</v>
      </c>
      <c r="R50" s="28">
        <v>0.4</v>
      </c>
    </row>
    <row r="51" spans="1:18" x14ac:dyDescent="0.25">
      <c r="A51" s="20">
        <v>46</v>
      </c>
      <c r="B51" s="20" t="s">
        <v>58</v>
      </c>
      <c r="C51" s="21">
        <v>2.98</v>
      </c>
      <c r="D51" s="21">
        <v>2.98</v>
      </c>
      <c r="E51" s="21">
        <v>2.98</v>
      </c>
      <c r="F51" s="21">
        <v>2.84</v>
      </c>
      <c r="G51" s="22">
        <v>2.84</v>
      </c>
      <c r="H51" s="12">
        <v>4.929577464788748E-2</v>
      </c>
      <c r="I51" s="15">
        <v>-0.14000000000000012</v>
      </c>
      <c r="J51" s="23">
        <v>-4.6979865771812124E-2</v>
      </c>
      <c r="K51" s="10">
        <v>3807350</v>
      </c>
      <c r="L51" s="10">
        <v>10997586.960000001</v>
      </c>
      <c r="M51" s="27">
        <v>35963.332112491829</v>
      </c>
      <c r="N51" s="27">
        <v>22521.76134872</v>
      </c>
      <c r="O51" s="11">
        <v>2.888514835778166</v>
      </c>
      <c r="P51" s="23">
        <v>0.35238095238095224</v>
      </c>
      <c r="Q51" s="28">
        <v>3.52</v>
      </c>
      <c r="R51" s="28">
        <v>2.2000000000000002</v>
      </c>
    </row>
    <row r="52" spans="1:18" x14ac:dyDescent="0.25">
      <c r="A52" s="20">
        <v>47</v>
      </c>
      <c r="B52" s="20" t="s">
        <v>61</v>
      </c>
      <c r="C52" s="21">
        <v>57.95</v>
      </c>
      <c r="D52" s="21">
        <v>60.75</v>
      </c>
      <c r="E52" s="21">
        <v>57.75</v>
      </c>
      <c r="F52" s="21">
        <v>57.75</v>
      </c>
      <c r="G52" s="22">
        <v>57.75</v>
      </c>
      <c r="H52" s="12">
        <v>0</v>
      </c>
      <c r="I52" s="15">
        <v>-0.20000000000000284</v>
      </c>
      <c r="J52" s="23">
        <v>-3.45125107851596E-3</v>
      </c>
      <c r="K52" s="10">
        <v>208846</v>
      </c>
      <c r="L52" s="10">
        <v>12115462</v>
      </c>
      <c r="M52" s="27">
        <v>39618.907782864619</v>
      </c>
      <c r="N52" s="27">
        <v>190242.89592000001</v>
      </c>
      <c r="O52" s="11">
        <v>58.011462991869607</v>
      </c>
      <c r="P52" s="23">
        <v>5.9633027522935755E-2</v>
      </c>
      <c r="Q52" s="28">
        <v>64</v>
      </c>
      <c r="R52" s="28">
        <v>54.99</v>
      </c>
    </row>
    <row r="53" spans="1:18" x14ac:dyDescent="0.25">
      <c r="A53" s="20">
        <v>48</v>
      </c>
      <c r="B53" s="20" t="s">
        <v>59</v>
      </c>
      <c r="C53" s="21">
        <v>1</v>
      </c>
      <c r="D53" s="21">
        <v>1</v>
      </c>
      <c r="E53" s="21">
        <v>1</v>
      </c>
      <c r="F53" s="21">
        <v>1</v>
      </c>
      <c r="G53" s="22">
        <v>1</v>
      </c>
      <c r="H53" s="12">
        <v>0</v>
      </c>
      <c r="I53" s="15">
        <v>0</v>
      </c>
      <c r="J53" s="23">
        <v>0</v>
      </c>
      <c r="K53" s="10">
        <v>3942927</v>
      </c>
      <c r="L53" s="10">
        <v>3948925.5</v>
      </c>
      <c r="M53" s="27">
        <v>12913.425441465009</v>
      </c>
      <c r="N53" s="27">
        <v>29464.249299999999</v>
      </c>
      <c r="O53" s="11">
        <v>1.0015213317416225</v>
      </c>
      <c r="P53" s="23">
        <v>0.58730158730158721</v>
      </c>
      <c r="Q53" s="28">
        <v>1.23</v>
      </c>
      <c r="R53" s="28">
        <v>0.63</v>
      </c>
    </row>
    <row r="54" spans="1:18" x14ac:dyDescent="0.25">
      <c r="A54" s="20">
        <v>49</v>
      </c>
      <c r="B54" s="20" t="s">
        <v>90</v>
      </c>
      <c r="C54" s="21">
        <v>0.46</v>
      </c>
      <c r="D54" s="21">
        <v>0.46</v>
      </c>
      <c r="E54" s="21">
        <v>0.46</v>
      </c>
      <c r="F54" s="21">
        <v>0.46</v>
      </c>
      <c r="G54" s="22">
        <v>0.46</v>
      </c>
      <c r="H54" s="12">
        <v>0</v>
      </c>
      <c r="I54" s="15">
        <v>0</v>
      </c>
      <c r="J54" s="23">
        <v>0</v>
      </c>
      <c r="K54" s="10">
        <v>174500</v>
      </c>
      <c r="L54" s="10">
        <v>76780</v>
      </c>
      <c r="M54" s="27">
        <v>251.07913669064746</v>
      </c>
      <c r="N54" s="27">
        <v>2880.8427893600001</v>
      </c>
      <c r="O54" s="11">
        <v>0.44</v>
      </c>
      <c r="P54" s="23">
        <v>-7.999999999999996E-2</v>
      </c>
      <c r="Q54" s="28">
        <v>0.5</v>
      </c>
      <c r="R54" s="28">
        <v>0.46</v>
      </c>
    </row>
    <row r="55" spans="1:18" x14ac:dyDescent="0.25">
      <c r="A55" s="20">
        <v>50</v>
      </c>
      <c r="B55" s="20" t="s">
        <v>67</v>
      </c>
      <c r="C55" s="21">
        <v>28.65</v>
      </c>
      <c r="D55" s="21">
        <v>27.3</v>
      </c>
      <c r="E55" s="21">
        <v>27.3</v>
      </c>
      <c r="F55" s="21">
        <v>27.3</v>
      </c>
      <c r="G55" s="22">
        <v>27.3</v>
      </c>
      <c r="H55" s="12">
        <v>0</v>
      </c>
      <c r="I55" s="15">
        <v>-1.3499999999999979</v>
      </c>
      <c r="J55" s="23">
        <v>-4.7120418848167422E-2</v>
      </c>
      <c r="K55" s="10">
        <v>251621</v>
      </c>
      <c r="L55" s="10">
        <v>6968453.75</v>
      </c>
      <c r="M55" s="27">
        <v>22787.61854153041</v>
      </c>
      <c r="N55" s="27">
        <v>36036</v>
      </c>
      <c r="O55" s="11">
        <v>27.694245512099545</v>
      </c>
      <c r="P55" s="23">
        <v>-2.5000000000000022E-2</v>
      </c>
      <c r="Q55" s="28">
        <v>32</v>
      </c>
      <c r="R55" s="28">
        <v>27.3</v>
      </c>
    </row>
    <row r="56" spans="1:18" x14ac:dyDescent="0.25">
      <c r="A56" s="20">
        <v>51</v>
      </c>
      <c r="B56" s="20" t="s">
        <v>99</v>
      </c>
      <c r="C56" s="21">
        <v>0.5</v>
      </c>
      <c r="D56" s="21">
        <v>0.5</v>
      </c>
      <c r="E56" s="21">
        <v>0.5</v>
      </c>
      <c r="F56" s="21">
        <v>0.5</v>
      </c>
      <c r="G56" s="22">
        <v>0.5</v>
      </c>
      <c r="H56" s="12">
        <v>0</v>
      </c>
      <c r="I56" s="15">
        <v>0</v>
      </c>
      <c r="J56" s="23">
        <v>0</v>
      </c>
      <c r="K56" s="10">
        <v>648</v>
      </c>
      <c r="L56" s="10">
        <v>324</v>
      </c>
      <c r="M56" s="27">
        <v>1.0595160235448005</v>
      </c>
      <c r="N56" s="27">
        <v>194.575706</v>
      </c>
      <c r="O56" s="11">
        <v>0.5</v>
      </c>
      <c r="P56" s="23">
        <v>0</v>
      </c>
      <c r="Q56" s="28">
        <v>0.5</v>
      </c>
      <c r="R56" s="28">
        <v>0.5</v>
      </c>
    </row>
    <row r="57" spans="1:18" x14ac:dyDescent="0.25">
      <c r="A57" s="20">
        <v>52</v>
      </c>
      <c r="B57" s="20" t="s">
        <v>100</v>
      </c>
      <c r="C57" s="21">
        <v>0.34</v>
      </c>
      <c r="D57" s="21">
        <v>0.33</v>
      </c>
      <c r="E57" s="21">
        <v>0.34</v>
      </c>
      <c r="F57" s="21">
        <v>0.32</v>
      </c>
      <c r="G57" s="22">
        <v>0.34</v>
      </c>
      <c r="H57" s="12">
        <v>6.25E-2</v>
      </c>
      <c r="I57" s="15">
        <v>0</v>
      </c>
      <c r="J57" s="23">
        <v>0</v>
      </c>
      <c r="K57" s="10">
        <v>182765363</v>
      </c>
      <c r="L57" s="10">
        <v>58998943.880000003</v>
      </c>
      <c r="M57" s="27">
        <v>192933.10621321126</v>
      </c>
      <c r="N57" s="27">
        <v>2489.9673631400001</v>
      </c>
      <c r="O57" s="11">
        <v>0.32281250074720125</v>
      </c>
      <c r="P57" s="23">
        <v>-0.31999999999999995</v>
      </c>
      <c r="Q57" s="28">
        <v>0.5</v>
      </c>
      <c r="R57" s="28">
        <v>0.34</v>
      </c>
    </row>
    <row r="58" spans="1:18" x14ac:dyDescent="0.25">
      <c r="A58" s="20">
        <v>53</v>
      </c>
      <c r="B58" s="20" t="s">
        <v>95</v>
      </c>
      <c r="C58" s="21">
        <v>0.81</v>
      </c>
      <c r="D58" s="21">
        <v>0.8</v>
      </c>
      <c r="E58" s="21">
        <v>0.8</v>
      </c>
      <c r="F58" s="21">
        <v>0.8</v>
      </c>
      <c r="G58" s="22">
        <v>0.8</v>
      </c>
      <c r="H58" s="12">
        <v>0</v>
      </c>
      <c r="I58" s="15">
        <v>-1.0000000000000009E-2</v>
      </c>
      <c r="J58" s="23">
        <v>-1.2345679012345734E-2</v>
      </c>
      <c r="K58" s="10">
        <v>126187</v>
      </c>
      <c r="L58" s="10">
        <v>101267.6</v>
      </c>
      <c r="M58" s="27">
        <v>331.15631131458468</v>
      </c>
      <c r="N58" s="27">
        <v>2749.8644000000004</v>
      </c>
      <c r="O58" s="11">
        <v>0.80252006942078036</v>
      </c>
      <c r="P58" s="23">
        <v>3.8961038961039085E-2</v>
      </c>
      <c r="Q58" s="28">
        <v>0.97</v>
      </c>
      <c r="R58" s="28">
        <v>0.77</v>
      </c>
    </row>
    <row r="59" spans="1:18" x14ac:dyDescent="0.25">
      <c r="A59" s="20">
        <v>54</v>
      </c>
      <c r="B59" s="20" t="s">
        <v>71</v>
      </c>
      <c r="C59" s="21">
        <v>1.1000000000000001</v>
      </c>
      <c r="D59" s="21">
        <v>1.05</v>
      </c>
      <c r="E59" s="21">
        <v>1.05</v>
      </c>
      <c r="F59" s="21">
        <v>1.05</v>
      </c>
      <c r="G59" s="22">
        <v>1.05</v>
      </c>
      <c r="H59" s="12">
        <v>0</v>
      </c>
      <c r="I59" s="15">
        <v>-5.0000000000000044E-2</v>
      </c>
      <c r="J59" s="23">
        <v>-4.5454545454545525E-2</v>
      </c>
      <c r="K59" s="10">
        <v>1128340</v>
      </c>
      <c r="L59" s="10">
        <v>1184918.1000000001</v>
      </c>
      <c r="M59" s="27">
        <v>3874.813930673643</v>
      </c>
      <c r="N59" s="27">
        <v>810.02250000000004</v>
      </c>
      <c r="O59" s="11">
        <v>1.0501427761135829</v>
      </c>
      <c r="P59" s="23">
        <v>0.19318181818181812</v>
      </c>
      <c r="Q59" s="28">
        <v>1.1499999999999999</v>
      </c>
      <c r="R59" s="28">
        <v>0.88</v>
      </c>
    </row>
    <row r="60" spans="1:18" x14ac:dyDescent="0.25">
      <c r="A60" s="20">
        <v>55</v>
      </c>
      <c r="B60" s="20" t="s">
        <v>76</v>
      </c>
      <c r="C60" s="21">
        <v>0.72</v>
      </c>
      <c r="D60" s="21">
        <v>0.75</v>
      </c>
      <c r="E60" s="21">
        <v>0.75</v>
      </c>
      <c r="F60" s="21">
        <v>0.72</v>
      </c>
      <c r="G60" s="22">
        <v>0.74</v>
      </c>
      <c r="H60" s="12">
        <v>4.1666666666666741E-2</v>
      </c>
      <c r="I60" s="15">
        <v>2.0000000000000018E-2</v>
      </c>
      <c r="J60" s="23">
        <v>2.7777777777777901E-2</v>
      </c>
      <c r="K60" s="10">
        <v>7991057</v>
      </c>
      <c r="L60" s="10">
        <v>5885214.0199999996</v>
      </c>
      <c r="M60" s="27">
        <v>19245.304185742312</v>
      </c>
      <c r="N60" s="27">
        <v>5919.9999963</v>
      </c>
      <c r="O60" s="11">
        <v>0.73647503953481996</v>
      </c>
      <c r="P60" s="23">
        <v>0.1212121212121211</v>
      </c>
      <c r="Q60" s="28">
        <v>0.9</v>
      </c>
      <c r="R60" s="28">
        <v>0.68</v>
      </c>
    </row>
    <row r="61" spans="1:18" x14ac:dyDescent="0.25">
      <c r="A61" s="20">
        <v>56</v>
      </c>
      <c r="B61" s="20" t="s">
        <v>28</v>
      </c>
      <c r="C61" s="21">
        <v>1.1100000000000001</v>
      </c>
      <c r="D61" s="21">
        <v>1.06</v>
      </c>
      <c r="E61" s="21">
        <v>1.1599999999999999</v>
      </c>
      <c r="F61" s="21">
        <v>1.06</v>
      </c>
      <c r="G61" s="22">
        <v>1.1299999999999999</v>
      </c>
      <c r="H61" s="12">
        <v>9.4339622641509413E-2</v>
      </c>
      <c r="I61" s="15">
        <v>1.9999999999999796E-2</v>
      </c>
      <c r="J61" s="23">
        <v>1.8018018018017834E-2</v>
      </c>
      <c r="K61" s="10">
        <v>1755690</v>
      </c>
      <c r="L61" s="10">
        <v>1964032.76</v>
      </c>
      <c r="M61" s="27">
        <v>6422.6054937867884</v>
      </c>
      <c r="N61" s="27">
        <v>2259.9993423400001</v>
      </c>
      <c r="O61" s="11">
        <v>1.1186671678941043</v>
      </c>
      <c r="P61" s="23">
        <v>0.36144578313252995</v>
      </c>
      <c r="Q61" s="28">
        <v>1.22</v>
      </c>
      <c r="R61" s="28">
        <v>0.83</v>
      </c>
    </row>
    <row r="62" spans="1:18" x14ac:dyDescent="0.25">
      <c r="A62" s="20">
        <v>57</v>
      </c>
      <c r="B62" s="20" t="s">
        <v>68</v>
      </c>
      <c r="C62" s="21">
        <v>2.66</v>
      </c>
      <c r="D62" s="21">
        <v>2.7</v>
      </c>
      <c r="E62" s="21">
        <v>2.57</v>
      </c>
      <c r="F62" s="21">
        <v>2.57</v>
      </c>
      <c r="G62" s="22">
        <v>2.57</v>
      </c>
      <c r="H62" s="12">
        <v>0</v>
      </c>
      <c r="I62" s="15">
        <v>-9.0000000000000302E-2</v>
      </c>
      <c r="J62" s="23">
        <v>-3.383458646616555E-2</v>
      </c>
      <c r="K62" s="10">
        <v>1166696</v>
      </c>
      <c r="L62" s="10">
        <v>3005114.14</v>
      </c>
      <c r="M62" s="27">
        <v>9827.0573577501636</v>
      </c>
      <c r="N62" s="27">
        <v>26985</v>
      </c>
      <c r="O62" s="11">
        <v>2.5757473583521331</v>
      </c>
      <c r="P62" s="23">
        <v>0.33160621761658038</v>
      </c>
      <c r="Q62" s="28">
        <v>2.94</v>
      </c>
      <c r="R62" s="28">
        <v>2.02</v>
      </c>
    </row>
    <row r="63" spans="1:18" x14ac:dyDescent="0.25">
      <c r="A63" s="20">
        <v>58</v>
      </c>
      <c r="B63" s="20" t="s">
        <v>56</v>
      </c>
      <c r="C63" s="21">
        <v>3.06</v>
      </c>
      <c r="D63" s="21">
        <v>3.15</v>
      </c>
      <c r="E63" s="21">
        <v>3</v>
      </c>
      <c r="F63" s="21">
        <v>3</v>
      </c>
      <c r="G63" s="22">
        <v>3</v>
      </c>
      <c r="H63" s="12">
        <v>0</v>
      </c>
      <c r="I63" s="15">
        <v>-6.0000000000000053E-2</v>
      </c>
      <c r="J63" s="23">
        <v>-1.9607843137254943E-2</v>
      </c>
      <c r="K63" s="10">
        <v>1093139</v>
      </c>
      <c r="L63" s="10">
        <v>3301744.47</v>
      </c>
      <c r="M63" s="27">
        <v>10797.071517331589</v>
      </c>
      <c r="N63" s="27">
        <v>2940</v>
      </c>
      <c r="O63" s="11">
        <v>3.0204250968998454</v>
      </c>
      <c r="P63" s="23">
        <v>0.15384615384615374</v>
      </c>
      <c r="Q63" s="28">
        <v>3.39</v>
      </c>
      <c r="R63" s="28">
        <v>2.5</v>
      </c>
    </row>
    <row r="64" spans="1:18" x14ac:dyDescent="0.25">
      <c r="A64" s="20">
        <v>59</v>
      </c>
      <c r="B64" s="20" t="s">
        <v>112</v>
      </c>
      <c r="C64" s="21">
        <v>0.48</v>
      </c>
      <c r="D64" s="21">
        <v>0.48</v>
      </c>
      <c r="E64" s="21">
        <v>0.48</v>
      </c>
      <c r="F64" s="21">
        <v>0.48</v>
      </c>
      <c r="G64" s="22">
        <v>0.48</v>
      </c>
      <c r="H64" s="12">
        <v>0</v>
      </c>
      <c r="I64" s="15">
        <v>0</v>
      </c>
      <c r="J64" s="23">
        <v>0</v>
      </c>
      <c r="K64" s="10">
        <v>1000</v>
      </c>
      <c r="L64" s="10">
        <v>460</v>
      </c>
      <c r="M64" s="27">
        <v>1.5042511445389142</v>
      </c>
      <c r="N64" s="27">
        <v>3840</v>
      </c>
      <c r="O64" s="11">
        <v>0.46</v>
      </c>
      <c r="P64" s="23">
        <v>-4.0000000000000036E-2</v>
      </c>
      <c r="Q64" s="28">
        <v>0.5</v>
      </c>
      <c r="R64" s="28">
        <v>0.48</v>
      </c>
    </row>
    <row r="65" spans="1:18" x14ac:dyDescent="0.25">
      <c r="A65" s="20">
        <v>60</v>
      </c>
      <c r="B65" s="20" t="s">
        <v>101</v>
      </c>
      <c r="C65" s="21">
        <v>2.17</v>
      </c>
      <c r="D65" s="21">
        <v>2.17</v>
      </c>
      <c r="E65" s="21">
        <v>2.17</v>
      </c>
      <c r="F65" s="21">
        <v>2.17</v>
      </c>
      <c r="G65" s="22">
        <v>2.17</v>
      </c>
      <c r="H65" s="12">
        <v>0</v>
      </c>
      <c r="I65" s="15">
        <v>0</v>
      </c>
      <c r="J65" s="23">
        <v>0</v>
      </c>
      <c r="K65" s="10">
        <v>70000</v>
      </c>
      <c r="L65" s="10">
        <v>147670</v>
      </c>
      <c r="M65" s="27">
        <v>482.8973185088293</v>
      </c>
      <c r="N65" s="27">
        <v>21158.909198000001</v>
      </c>
      <c r="O65" s="11">
        <v>2.1095714285714284</v>
      </c>
      <c r="P65" s="23">
        <v>9.0452261306532611E-2</v>
      </c>
      <c r="Q65" s="28">
        <v>2.17</v>
      </c>
      <c r="R65" s="28">
        <v>1.99</v>
      </c>
    </row>
    <row r="66" spans="1:18" x14ac:dyDescent="0.25">
      <c r="A66" s="20">
        <v>61</v>
      </c>
      <c r="B66" s="20" t="s">
        <v>65</v>
      </c>
      <c r="C66" s="21">
        <v>216</v>
      </c>
      <c r="D66" s="21">
        <v>205.2</v>
      </c>
      <c r="E66" s="21">
        <v>210</v>
      </c>
      <c r="F66" s="21">
        <v>205.2</v>
      </c>
      <c r="G66" s="22">
        <v>210</v>
      </c>
      <c r="H66" s="12">
        <v>2.3391812865497075E-2</v>
      </c>
      <c r="I66" s="15">
        <v>-6</v>
      </c>
      <c r="J66" s="23">
        <v>-2.777777777777779E-2</v>
      </c>
      <c r="K66" s="10">
        <v>48884</v>
      </c>
      <c r="L66" s="10">
        <v>10089921.9</v>
      </c>
      <c r="M66" s="27">
        <v>32995.166448659256</v>
      </c>
      <c r="N66" s="27">
        <v>75725.005019999997</v>
      </c>
      <c r="O66" s="11">
        <v>206.40540667703135</v>
      </c>
      <c r="P66" s="23">
        <v>7.9136690647481966E-2</v>
      </c>
      <c r="Q66" s="28">
        <v>216</v>
      </c>
      <c r="R66" s="28">
        <v>170</v>
      </c>
    </row>
    <row r="67" spans="1:18" x14ac:dyDescent="0.25">
      <c r="A67" s="20">
        <v>62</v>
      </c>
      <c r="B67" s="20" t="s">
        <v>72</v>
      </c>
      <c r="C67" s="21">
        <v>27</v>
      </c>
      <c r="D67" s="21">
        <v>28.35</v>
      </c>
      <c r="E67" s="21">
        <v>28.35</v>
      </c>
      <c r="F67" s="21">
        <v>28.35</v>
      </c>
      <c r="G67" s="22">
        <v>27</v>
      </c>
      <c r="H67" s="12">
        <v>0</v>
      </c>
      <c r="I67" s="15">
        <v>0</v>
      </c>
      <c r="J67" s="23">
        <v>0</v>
      </c>
      <c r="K67" s="10">
        <v>74387</v>
      </c>
      <c r="L67" s="10">
        <v>2058878.35</v>
      </c>
      <c r="M67" s="27">
        <v>6732.7611183780245</v>
      </c>
      <c r="N67" s="27">
        <v>6857.6941440000001</v>
      </c>
      <c r="O67" s="11">
        <v>27.677932299998655</v>
      </c>
      <c r="P67" s="23">
        <v>-1.6751638747268816E-2</v>
      </c>
      <c r="Q67" s="28">
        <v>27.46</v>
      </c>
      <c r="R67" s="28">
        <v>27</v>
      </c>
    </row>
    <row r="68" spans="1:18" x14ac:dyDescent="0.25">
      <c r="A68" s="20">
        <v>63</v>
      </c>
      <c r="B68" s="20" t="s">
        <v>119</v>
      </c>
      <c r="C68" s="21">
        <v>0.48</v>
      </c>
      <c r="D68" s="21">
        <v>0.46</v>
      </c>
      <c r="E68" s="21">
        <v>0.46</v>
      </c>
      <c r="F68" s="21">
        <v>0.46</v>
      </c>
      <c r="G68" s="22">
        <v>0.46</v>
      </c>
      <c r="H68" s="12">
        <v>0</v>
      </c>
      <c r="I68" s="15">
        <v>-1.9999999999999962E-2</v>
      </c>
      <c r="J68" s="23">
        <v>-4.166666666666663E-2</v>
      </c>
      <c r="K68" s="10">
        <v>160000</v>
      </c>
      <c r="L68" s="10">
        <v>73600</v>
      </c>
      <c r="M68" s="27">
        <v>240.6801831262263</v>
      </c>
      <c r="N68" s="27">
        <v>1960.4917955600004</v>
      </c>
      <c r="O68" s="11">
        <v>0.46</v>
      </c>
      <c r="P68" s="23">
        <v>-7.999999999999996E-2</v>
      </c>
      <c r="Q68" s="28">
        <v>0.5</v>
      </c>
      <c r="R68" s="28">
        <v>0.46</v>
      </c>
    </row>
    <row r="69" spans="1:18" x14ac:dyDescent="0.25">
      <c r="A69" s="20">
        <v>64</v>
      </c>
      <c r="B69" s="20" t="s">
        <v>54</v>
      </c>
      <c r="C69" s="21">
        <v>4.08</v>
      </c>
      <c r="D69" s="21">
        <v>3.95</v>
      </c>
      <c r="E69" s="21">
        <v>3.95</v>
      </c>
      <c r="F69" s="21">
        <v>3.92</v>
      </c>
      <c r="G69" s="22">
        <v>3.92</v>
      </c>
      <c r="H69" s="12">
        <v>7.6530612244898322E-3</v>
      </c>
      <c r="I69" s="15">
        <v>-0.16000000000000014</v>
      </c>
      <c r="J69" s="23">
        <v>-3.9215686274509887E-2</v>
      </c>
      <c r="K69" s="10">
        <v>818915</v>
      </c>
      <c r="L69" s="10">
        <v>3208685.32</v>
      </c>
      <c r="M69" s="27">
        <v>10492.757750163504</v>
      </c>
      <c r="N69" s="27">
        <v>6366.9375</v>
      </c>
      <c r="O69" s="11">
        <v>3.9182153459150215</v>
      </c>
      <c r="P69" s="23">
        <v>-1.5075376884422176E-2</v>
      </c>
      <c r="Q69" s="28">
        <v>4.72</v>
      </c>
      <c r="R69" s="28">
        <v>3.86</v>
      </c>
    </row>
    <row r="70" spans="1:18" x14ac:dyDescent="0.25">
      <c r="A70" s="20">
        <v>65</v>
      </c>
      <c r="B70" s="20" t="s">
        <v>29</v>
      </c>
      <c r="C70" s="21">
        <v>21</v>
      </c>
      <c r="D70" s="21">
        <v>20</v>
      </c>
      <c r="E70" s="21">
        <v>21</v>
      </c>
      <c r="F70" s="21">
        <v>19.95</v>
      </c>
      <c r="G70" s="22">
        <v>21</v>
      </c>
      <c r="H70" s="12">
        <v>5.2631578947368363E-2</v>
      </c>
      <c r="I70" s="15">
        <v>0</v>
      </c>
      <c r="J70" s="23">
        <v>0</v>
      </c>
      <c r="K70" s="10">
        <v>1220475</v>
      </c>
      <c r="L70" s="10">
        <v>25209576.050000001</v>
      </c>
      <c r="M70" s="27">
        <v>82438.116579463705</v>
      </c>
      <c r="N70" s="27">
        <v>55638.205937999999</v>
      </c>
      <c r="O70" s="11">
        <v>20.65554480837379</v>
      </c>
      <c r="P70" s="23">
        <v>0.13513513513513509</v>
      </c>
      <c r="Q70" s="28">
        <v>22.19</v>
      </c>
      <c r="R70" s="28">
        <v>19</v>
      </c>
    </row>
    <row r="71" spans="1:18" x14ac:dyDescent="0.25">
      <c r="A71" s="20">
        <v>66</v>
      </c>
      <c r="B71" s="20" t="s">
        <v>30</v>
      </c>
      <c r="C71" s="21">
        <v>145</v>
      </c>
      <c r="D71" s="21">
        <v>149</v>
      </c>
      <c r="E71" s="21">
        <v>147</v>
      </c>
      <c r="F71" s="21">
        <v>143.1</v>
      </c>
      <c r="G71" s="22">
        <v>144.9</v>
      </c>
      <c r="H71" s="12">
        <v>2.7253668763102867E-2</v>
      </c>
      <c r="I71" s="15">
        <v>-9.9999999999994316E-2</v>
      </c>
      <c r="J71" s="23">
        <v>-6.8965517241370566E-4</v>
      </c>
      <c r="K71" s="10">
        <v>4951252</v>
      </c>
      <c r="L71" s="10">
        <v>714329668.10000002</v>
      </c>
      <c r="M71" s="27">
        <v>2335937.4365598429</v>
      </c>
      <c r="N71" s="27">
        <v>1148926.7186712001</v>
      </c>
      <c r="O71" s="11">
        <v>144.27253310879755</v>
      </c>
      <c r="P71" s="23">
        <v>7.4128984432913159E-2</v>
      </c>
      <c r="Q71" s="28">
        <v>152.68</v>
      </c>
      <c r="R71" s="28">
        <v>135</v>
      </c>
    </row>
    <row r="72" spans="1:18" x14ac:dyDescent="0.25">
      <c r="A72" s="20">
        <v>67</v>
      </c>
      <c r="B72" s="20" t="s">
        <v>86</v>
      </c>
      <c r="C72" s="21">
        <v>0.9</v>
      </c>
      <c r="D72" s="21">
        <v>0.9</v>
      </c>
      <c r="E72" s="21">
        <v>0.9</v>
      </c>
      <c r="F72" s="21">
        <v>0.9</v>
      </c>
      <c r="G72" s="22">
        <v>0.9</v>
      </c>
      <c r="H72" s="12">
        <v>0</v>
      </c>
      <c r="I72" s="15">
        <v>0</v>
      </c>
      <c r="J72" s="23">
        <v>0</v>
      </c>
      <c r="K72" s="10">
        <v>367109</v>
      </c>
      <c r="L72" s="10">
        <v>328561.53999999998</v>
      </c>
      <c r="M72" s="27">
        <v>1074.4327665140613</v>
      </c>
      <c r="N72" s="27">
        <v>1553.8558149</v>
      </c>
      <c r="O72" s="11">
        <v>0.89499723515359197</v>
      </c>
      <c r="P72" s="23">
        <v>0.19999999999999996</v>
      </c>
      <c r="Q72" s="28">
        <v>0.97</v>
      </c>
      <c r="R72" s="28">
        <v>0.66</v>
      </c>
    </row>
    <row r="73" spans="1:18" x14ac:dyDescent="0.25">
      <c r="A73" s="20">
        <v>68</v>
      </c>
      <c r="B73" s="20" t="s">
        <v>53</v>
      </c>
      <c r="C73" s="21">
        <v>1.82</v>
      </c>
      <c r="D73" s="21">
        <v>1.84</v>
      </c>
      <c r="E73" s="21">
        <v>1.85</v>
      </c>
      <c r="F73" s="21">
        <v>1.84</v>
      </c>
      <c r="G73" s="22">
        <v>1.85</v>
      </c>
      <c r="H73" s="12">
        <v>5.4347826086955653E-3</v>
      </c>
      <c r="I73" s="15">
        <v>3.0000000000000027E-2</v>
      </c>
      <c r="J73" s="23">
        <v>1.6483516483516425E-2</v>
      </c>
      <c r="K73" s="10">
        <v>949963</v>
      </c>
      <c r="L73" s="10">
        <v>1749429.66</v>
      </c>
      <c r="M73" s="27">
        <v>5720.8294964028773</v>
      </c>
      <c r="N73" s="27">
        <v>9768.9303890500014</v>
      </c>
      <c r="O73" s="11">
        <v>1.8415766298266352</v>
      </c>
      <c r="P73" s="23">
        <v>0.1144578313253013</v>
      </c>
      <c r="Q73" s="28">
        <v>1.92</v>
      </c>
      <c r="R73" s="28">
        <v>1.53</v>
      </c>
    </row>
    <row r="74" spans="1:18" x14ac:dyDescent="0.25">
      <c r="A74" s="20">
        <v>69</v>
      </c>
      <c r="B74" s="20" t="s">
        <v>31</v>
      </c>
      <c r="C74" s="21">
        <v>1445</v>
      </c>
      <c r="D74" s="21">
        <v>1445</v>
      </c>
      <c r="E74" s="21">
        <v>1445</v>
      </c>
      <c r="F74" s="21">
        <v>1445</v>
      </c>
      <c r="G74" s="22">
        <v>1445</v>
      </c>
      <c r="H74" s="12">
        <v>0</v>
      </c>
      <c r="I74" s="15">
        <v>0</v>
      </c>
      <c r="J74" s="23">
        <v>0</v>
      </c>
      <c r="K74" s="10">
        <v>12337</v>
      </c>
      <c r="L74" s="10">
        <v>17004152.899999999</v>
      </c>
      <c r="M74" s="27">
        <v>55605.470568999343</v>
      </c>
      <c r="N74" s="27">
        <v>1145388.2841399999</v>
      </c>
      <c r="O74" s="11">
        <v>1378.3053335494851</v>
      </c>
      <c r="P74" s="23">
        <v>-7.1330792614348382E-2</v>
      </c>
      <c r="Q74" s="28">
        <v>1555.99</v>
      </c>
      <c r="R74" s="28">
        <v>1445</v>
      </c>
    </row>
    <row r="75" spans="1:18" x14ac:dyDescent="0.25">
      <c r="A75" s="20">
        <v>70</v>
      </c>
      <c r="B75" s="20" t="s">
        <v>120</v>
      </c>
      <c r="C75" s="21">
        <v>0.5</v>
      </c>
      <c r="D75" s="21">
        <v>0.5</v>
      </c>
      <c r="E75" s="21">
        <v>0.5</v>
      </c>
      <c r="F75" s="21">
        <v>0.5</v>
      </c>
      <c r="G75" s="22">
        <v>0.5</v>
      </c>
      <c r="H75" s="12">
        <v>0</v>
      </c>
      <c r="I75" s="15">
        <v>0</v>
      </c>
      <c r="J75" s="23">
        <v>0</v>
      </c>
      <c r="K75" s="10">
        <v>10</v>
      </c>
      <c r="L75" s="10">
        <v>4.8</v>
      </c>
      <c r="M75" s="27">
        <v>1.5696533682145193E-2</v>
      </c>
      <c r="N75" s="27">
        <v>3869.7396840000001</v>
      </c>
      <c r="O75" s="11">
        <v>0.48</v>
      </c>
      <c r="P75" s="23">
        <v>0</v>
      </c>
      <c r="Q75" s="28">
        <v>0.5</v>
      </c>
      <c r="R75" s="28">
        <v>0.5</v>
      </c>
    </row>
    <row r="76" spans="1:18" x14ac:dyDescent="0.25">
      <c r="A76" s="20">
        <v>71</v>
      </c>
      <c r="B76" s="20" t="s">
        <v>113</v>
      </c>
      <c r="C76" s="21">
        <v>5.7</v>
      </c>
      <c r="D76" s="21">
        <v>5.7</v>
      </c>
      <c r="E76" s="21">
        <v>5.7</v>
      </c>
      <c r="F76" s="21">
        <v>5.7</v>
      </c>
      <c r="G76" s="22">
        <v>5.7</v>
      </c>
      <c r="H76" s="12">
        <v>0</v>
      </c>
      <c r="I76" s="15">
        <v>0</v>
      </c>
      <c r="J76" s="23">
        <v>0</v>
      </c>
      <c r="K76" s="10">
        <v>997</v>
      </c>
      <c r="L76" s="10">
        <v>5932.15</v>
      </c>
      <c r="M76" s="27">
        <v>19.398790058861998</v>
      </c>
      <c r="N76" s="27">
        <v>1015.74</v>
      </c>
      <c r="O76" s="11">
        <v>5.9499999999999993</v>
      </c>
      <c r="P76" s="23">
        <v>0</v>
      </c>
      <c r="Q76" s="28">
        <v>5.7</v>
      </c>
      <c r="R76" s="28">
        <v>5.7</v>
      </c>
    </row>
    <row r="77" spans="1:18" x14ac:dyDescent="0.25">
      <c r="A77" s="20">
        <v>72</v>
      </c>
      <c r="B77" s="20" t="s">
        <v>75</v>
      </c>
      <c r="C77" s="21">
        <v>1.94</v>
      </c>
      <c r="D77" s="21">
        <v>1.98</v>
      </c>
      <c r="E77" s="21">
        <v>1.97</v>
      </c>
      <c r="F77" s="21">
        <v>1.92</v>
      </c>
      <c r="G77" s="22">
        <v>1.92</v>
      </c>
      <c r="H77" s="12">
        <v>2.6041666666666741E-2</v>
      </c>
      <c r="I77" s="15">
        <v>-2.0000000000000018E-2</v>
      </c>
      <c r="J77" s="23">
        <v>-1.0309278350515427E-2</v>
      </c>
      <c r="K77" s="10">
        <v>929300</v>
      </c>
      <c r="L77" s="10">
        <v>1800950.87</v>
      </c>
      <c r="M77" s="27">
        <v>5889.3095814257686</v>
      </c>
      <c r="N77" s="27">
        <v>4390.3445107199996</v>
      </c>
      <c r="O77" s="11">
        <v>1.9379649951576456</v>
      </c>
      <c r="P77" s="23">
        <v>0.53600000000000003</v>
      </c>
      <c r="Q77" s="28">
        <v>1.94</v>
      </c>
      <c r="R77" s="28">
        <v>1.25</v>
      </c>
    </row>
    <row r="78" spans="1:18" x14ac:dyDescent="0.25">
      <c r="A78" s="20">
        <v>73</v>
      </c>
      <c r="B78" s="20" t="s">
        <v>73</v>
      </c>
      <c r="C78" s="21">
        <v>5.99</v>
      </c>
      <c r="D78" s="21">
        <v>5.99</v>
      </c>
      <c r="E78" s="21">
        <v>5.99</v>
      </c>
      <c r="F78" s="21">
        <v>5.99</v>
      </c>
      <c r="G78" s="22">
        <v>5.99</v>
      </c>
      <c r="H78" s="12">
        <v>0</v>
      </c>
      <c r="I78" s="15">
        <v>0</v>
      </c>
      <c r="J78" s="23">
        <v>0</v>
      </c>
      <c r="K78" s="10">
        <v>283522</v>
      </c>
      <c r="L78" s="10">
        <v>1698296.78</v>
      </c>
      <c r="M78" s="27">
        <v>5553.6192936559846</v>
      </c>
      <c r="N78" s="27">
        <v>72087.367175060004</v>
      </c>
      <c r="O78" s="11">
        <v>5.99</v>
      </c>
      <c r="P78" s="23">
        <v>0</v>
      </c>
      <c r="Q78" s="28">
        <v>5.99</v>
      </c>
      <c r="R78" s="28">
        <v>5.99</v>
      </c>
    </row>
    <row r="79" spans="1:18" x14ac:dyDescent="0.25">
      <c r="A79" s="20">
        <v>74</v>
      </c>
      <c r="B79" s="20" t="s">
        <v>62</v>
      </c>
      <c r="C79" s="21">
        <v>72.400000000000006</v>
      </c>
      <c r="D79" s="21">
        <v>72.25</v>
      </c>
      <c r="E79" s="21">
        <v>72.5</v>
      </c>
      <c r="F79" s="21">
        <v>72.5</v>
      </c>
      <c r="G79" s="22">
        <v>72.5</v>
      </c>
      <c r="H79" s="12">
        <v>0</v>
      </c>
      <c r="I79" s="15">
        <v>9.9999999999994316E-2</v>
      </c>
      <c r="J79" s="23">
        <v>1.3812154696131174E-3</v>
      </c>
      <c r="K79" s="10">
        <v>667578</v>
      </c>
      <c r="L79" s="10">
        <v>48384928.100000001</v>
      </c>
      <c r="M79" s="27">
        <v>158224.09450621321</v>
      </c>
      <c r="N79" s="27">
        <v>69158.474999999991</v>
      </c>
      <c r="O79" s="11">
        <v>72.478314294359606</v>
      </c>
      <c r="P79" s="23">
        <v>7.1059240655931388E-2</v>
      </c>
      <c r="Q79" s="28">
        <v>72.5</v>
      </c>
      <c r="R79" s="28">
        <v>67.69</v>
      </c>
    </row>
    <row r="80" spans="1:18" x14ac:dyDescent="0.25">
      <c r="A80" s="20">
        <v>75</v>
      </c>
      <c r="B80" s="20" t="s">
        <v>121</v>
      </c>
      <c r="C80" s="21">
        <v>2.2000000000000002</v>
      </c>
      <c r="D80" s="21">
        <v>2.2000000000000002</v>
      </c>
      <c r="E80" s="21">
        <v>2.2000000000000002</v>
      </c>
      <c r="F80" s="21">
        <v>2.2000000000000002</v>
      </c>
      <c r="G80" s="22">
        <v>2.2000000000000002</v>
      </c>
      <c r="H80" s="12">
        <v>0</v>
      </c>
      <c r="I80" s="15">
        <v>0</v>
      </c>
      <c r="J80" s="23">
        <v>0</v>
      </c>
      <c r="K80" s="10">
        <v>7750</v>
      </c>
      <c r="L80" s="10">
        <v>16197.5</v>
      </c>
      <c r="M80" s="27">
        <v>52.967625899280577</v>
      </c>
      <c r="N80" s="27">
        <v>880.00000000000011</v>
      </c>
      <c r="O80" s="11">
        <v>2.09</v>
      </c>
      <c r="P80" s="23">
        <v>0</v>
      </c>
      <c r="Q80" s="28">
        <v>2.2000000000000002</v>
      </c>
      <c r="R80" s="28">
        <v>2.2000000000000002</v>
      </c>
    </row>
    <row r="81" spans="1:18" x14ac:dyDescent="0.25">
      <c r="A81" s="20">
        <v>76</v>
      </c>
      <c r="B81" s="20" t="s">
        <v>51</v>
      </c>
      <c r="C81" s="21">
        <v>71</v>
      </c>
      <c r="D81" s="21">
        <v>70</v>
      </c>
      <c r="E81" s="21">
        <v>70</v>
      </c>
      <c r="F81" s="21">
        <v>70</v>
      </c>
      <c r="G81" s="22">
        <v>70</v>
      </c>
      <c r="H81" s="12">
        <v>0</v>
      </c>
      <c r="I81" s="15">
        <v>-1</v>
      </c>
      <c r="J81" s="23">
        <v>-1.4084507042253502E-2</v>
      </c>
      <c r="K81" s="10">
        <v>178462</v>
      </c>
      <c r="L81" s="10">
        <v>12491503.25</v>
      </c>
      <c r="M81" s="27">
        <v>40848.604480052323</v>
      </c>
      <c r="N81" s="27">
        <v>70000</v>
      </c>
      <c r="O81" s="11">
        <v>69.995311326781049</v>
      </c>
      <c r="P81" s="23">
        <v>2.1897810218978186E-2</v>
      </c>
      <c r="Q81" s="28">
        <v>72.3</v>
      </c>
      <c r="R81" s="28">
        <v>66.5</v>
      </c>
    </row>
    <row r="82" spans="1:18" x14ac:dyDescent="0.25">
      <c r="A82" s="20">
        <v>77</v>
      </c>
      <c r="B82" s="20" t="s">
        <v>102</v>
      </c>
      <c r="C82" s="21">
        <v>0.52</v>
      </c>
      <c r="D82" s="21">
        <v>0.54</v>
      </c>
      <c r="E82" s="21">
        <v>0.56000000000000005</v>
      </c>
      <c r="F82" s="21">
        <v>0.52</v>
      </c>
      <c r="G82" s="22">
        <v>0.56000000000000005</v>
      </c>
      <c r="H82" s="12">
        <v>7.6923076923077094E-2</v>
      </c>
      <c r="I82" s="15">
        <v>4.0000000000000036E-2</v>
      </c>
      <c r="J82" s="23">
        <v>7.6923076923077094E-2</v>
      </c>
      <c r="K82" s="10">
        <v>24009795</v>
      </c>
      <c r="L82" s="10">
        <v>12980367.109999999</v>
      </c>
      <c r="M82" s="27">
        <v>42447.243655984297</v>
      </c>
      <c r="N82" s="27">
        <v>3090.2446176000003</v>
      </c>
      <c r="O82" s="11">
        <v>0.54062798578663418</v>
      </c>
      <c r="P82" s="23">
        <v>0.12000000000000011</v>
      </c>
      <c r="Q82" s="28">
        <v>0.56000000000000005</v>
      </c>
      <c r="R82" s="28">
        <v>0.44</v>
      </c>
    </row>
    <row r="83" spans="1:18" x14ac:dyDescent="0.25">
      <c r="A83" s="20">
        <v>78</v>
      </c>
      <c r="B83" s="20" t="s">
        <v>32</v>
      </c>
      <c r="C83" s="21">
        <v>23.65</v>
      </c>
      <c r="D83" s="21">
        <v>24</v>
      </c>
      <c r="E83" s="21">
        <v>24.2</v>
      </c>
      <c r="F83" s="21">
        <v>23.05</v>
      </c>
      <c r="G83" s="22">
        <v>24</v>
      </c>
      <c r="H83" s="12">
        <v>4.9891540130151846E-2</v>
      </c>
      <c r="I83" s="15">
        <v>0.35000000000000142</v>
      </c>
      <c r="J83" s="23">
        <v>1.4799154334038223E-2</v>
      </c>
      <c r="K83" s="10">
        <v>4088866</v>
      </c>
      <c r="L83" s="10">
        <v>97884163.599999994</v>
      </c>
      <c r="M83" s="27">
        <v>320092.09810333548</v>
      </c>
      <c r="N83" s="27">
        <v>95291.449080000006</v>
      </c>
      <c r="O83" s="11">
        <v>23.93919575745451</v>
      </c>
      <c r="P83" s="23">
        <v>0.16504854368932032</v>
      </c>
      <c r="Q83" s="28">
        <v>24</v>
      </c>
      <c r="R83" s="28">
        <v>20</v>
      </c>
    </row>
    <row r="84" spans="1:18" x14ac:dyDescent="0.25">
      <c r="A84" s="20">
        <v>79</v>
      </c>
      <c r="B84" s="20" t="s">
        <v>88</v>
      </c>
      <c r="C84" s="21">
        <v>5.5</v>
      </c>
      <c r="D84" s="21">
        <v>5.75</v>
      </c>
      <c r="E84" s="21">
        <v>5.75</v>
      </c>
      <c r="F84" s="21">
        <v>5.5</v>
      </c>
      <c r="G84" s="22">
        <v>5.75</v>
      </c>
      <c r="H84" s="12">
        <v>4.5454545454545414E-2</v>
      </c>
      <c r="I84" s="15">
        <v>0.25</v>
      </c>
      <c r="J84" s="23">
        <v>4.5454545454545414E-2</v>
      </c>
      <c r="K84" s="10">
        <v>415702</v>
      </c>
      <c r="L84" s="10">
        <v>2365418.5499999998</v>
      </c>
      <c r="M84" s="27">
        <v>7735.1816546762584</v>
      </c>
      <c r="N84" s="27">
        <v>3389.60637</v>
      </c>
      <c r="O84" s="11">
        <v>5.6901784210804847</v>
      </c>
      <c r="P84" s="23">
        <v>0.123046875</v>
      </c>
      <c r="Q84" s="28">
        <v>6</v>
      </c>
      <c r="R84" s="28">
        <v>5.12</v>
      </c>
    </row>
    <row r="85" spans="1:18" x14ac:dyDescent="0.25">
      <c r="A85" s="20">
        <v>80</v>
      </c>
      <c r="B85" s="20" t="s">
        <v>92</v>
      </c>
      <c r="C85" s="21">
        <v>0.44</v>
      </c>
      <c r="D85" s="21">
        <v>0.46</v>
      </c>
      <c r="E85" s="21">
        <v>0.44</v>
      </c>
      <c r="F85" s="21">
        <v>0.44</v>
      </c>
      <c r="G85" s="22">
        <v>0.44</v>
      </c>
      <c r="H85" s="12">
        <v>0</v>
      </c>
      <c r="I85" s="15">
        <v>0</v>
      </c>
      <c r="J85" s="23">
        <v>0</v>
      </c>
      <c r="K85" s="10">
        <v>200435</v>
      </c>
      <c r="L85" s="10">
        <v>88271.4</v>
      </c>
      <c r="M85" s="27">
        <v>288.6572923479398</v>
      </c>
      <c r="N85" s="27">
        <v>2263.9628325600002</v>
      </c>
      <c r="O85" s="11">
        <v>0.44039913188814328</v>
      </c>
      <c r="P85" s="23">
        <v>-0.12</v>
      </c>
      <c r="Q85" s="28">
        <v>0.5</v>
      </c>
      <c r="R85" s="28">
        <v>0.42</v>
      </c>
    </row>
    <row r="86" spans="1:18" x14ac:dyDescent="0.25">
      <c r="A86" s="20">
        <v>81</v>
      </c>
      <c r="B86" s="20" t="s">
        <v>109</v>
      </c>
      <c r="C86" s="21">
        <v>2.5</v>
      </c>
      <c r="D86" s="21">
        <v>2.5</v>
      </c>
      <c r="E86" s="21">
        <v>3.01</v>
      </c>
      <c r="F86" s="21">
        <v>2.1</v>
      </c>
      <c r="G86" s="22">
        <v>3.01</v>
      </c>
      <c r="H86" s="12">
        <v>0.43333333333333313</v>
      </c>
      <c r="I86" s="15">
        <f>G86-C86</f>
        <v>0.50999999999999979</v>
      </c>
      <c r="J86" s="23">
        <f>G86/C86-1</f>
        <v>0.20399999999999996</v>
      </c>
      <c r="K86" s="10">
        <v>511899</v>
      </c>
      <c r="L86" s="10">
        <v>1331207.1000000001</v>
      </c>
      <c r="M86" s="27">
        <v>4353.1952256376717</v>
      </c>
      <c r="N86" s="37" t="s">
        <v>129</v>
      </c>
      <c r="O86" s="11">
        <v>2.6005268617442114</v>
      </c>
      <c r="P86" s="23" t="s">
        <v>129</v>
      </c>
      <c r="Q86" s="28">
        <v>5.01</v>
      </c>
      <c r="R86" s="28">
        <v>2.5</v>
      </c>
    </row>
    <row r="87" spans="1:18" x14ac:dyDescent="0.25">
      <c r="A87" s="20">
        <v>82</v>
      </c>
      <c r="B87" s="20" t="s">
        <v>122</v>
      </c>
      <c r="C87" s="21">
        <v>0.5</v>
      </c>
      <c r="D87" s="21">
        <v>0.5</v>
      </c>
      <c r="E87" s="21">
        <v>0.5</v>
      </c>
      <c r="F87" s="21">
        <v>0.5</v>
      </c>
      <c r="G87" s="22">
        <v>0.5</v>
      </c>
      <c r="H87" s="12">
        <v>0</v>
      </c>
      <c r="I87" s="15">
        <v>0</v>
      </c>
      <c r="J87" s="23">
        <v>0</v>
      </c>
      <c r="K87" s="10">
        <v>1816</v>
      </c>
      <c r="L87" s="10">
        <v>871.68</v>
      </c>
      <c r="M87" s="27">
        <v>2.8504905166775667</v>
      </c>
      <c r="N87" s="27">
        <v>588.17844000000002</v>
      </c>
      <c r="O87" s="11">
        <v>0.48</v>
      </c>
      <c r="P87" s="23">
        <v>0</v>
      </c>
      <c r="Q87" s="28">
        <v>0.5</v>
      </c>
      <c r="R87" s="28">
        <v>0.5</v>
      </c>
    </row>
    <row r="88" spans="1:18" x14ac:dyDescent="0.25">
      <c r="A88" s="20">
        <v>83</v>
      </c>
      <c r="B88" s="20" t="s">
        <v>123</v>
      </c>
      <c r="C88" s="21">
        <v>3.25</v>
      </c>
      <c r="D88" s="21">
        <v>3.25</v>
      </c>
      <c r="E88" s="21">
        <v>3.25</v>
      </c>
      <c r="F88" s="21">
        <v>3.25</v>
      </c>
      <c r="G88" s="22">
        <v>3.25</v>
      </c>
      <c r="H88" s="12">
        <v>0</v>
      </c>
      <c r="I88" s="15">
        <v>0</v>
      </c>
      <c r="J88" s="23">
        <v>0</v>
      </c>
      <c r="K88" s="10">
        <v>1192</v>
      </c>
      <c r="L88" s="10">
        <v>3683.28</v>
      </c>
      <c r="M88" s="27">
        <v>12.044735120994114</v>
      </c>
      <c r="N88" s="27">
        <v>2111.9334112500001</v>
      </c>
      <c r="O88" s="11">
        <v>3.0900000000000003</v>
      </c>
      <c r="P88" s="23">
        <v>0</v>
      </c>
      <c r="Q88" s="28">
        <v>3.25</v>
      </c>
      <c r="R88" s="28">
        <v>3.25</v>
      </c>
    </row>
    <row r="89" spans="1:18" x14ac:dyDescent="0.25">
      <c r="A89" s="20">
        <v>84</v>
      </c>
      <c r="B89" s="20" t="s">
        <v>124</v>
      </c>
      <c r="C89" s="21">
        <v>685.1</v>
      </c>
      <c r="D89" s="21">
        <v>685.1</v>
      </c>
      <c r="E89" s="21">
        <v>685.1</v>
      </c>
      <c r="F89" s="21">
        <v>685.1</v>
      </c>
      <c r="G89" s="22">
        <v>685.1</v>
      </c>
      <c r="H89" s="12">
        <v>0</v>
      </c>
      <c r="I89" s="15">
        <v>0</v>
      </c>
      <c r="J89" s="23">
        <v>0</v>
      </c>
      <c r="K89" s="10">
        <v>21701</v>
      </c>
      <c r="L89" s="10">
        <v>14876595.9</v>
      </c>
      <c r="M89" s="27">
        <v>48648.122629169389</v>
      </c>
      <c r="N89" s="27">
        <v>386015.86874110001</v>
      </c>
      <c r="O89" s="11">
        <v>685.52582369476067</v>
      </c>
      <c r="P89" s="23">
        <v>9.4024464245792139E-2</v>
      </c>
      <c r="Q89" s="28">
        <v>692.6</v>
      </c>
      <c r="R89" s="28">
        <v>626.22</v>
      </c>
    </row>
    <row r="90" spans="1:18" x14ac:dyDescent="0.25">
      <c r="A90" s="20">
        <v>85</v>
      </c>
      <c r="B90" s="20" t="s">
        <v>64</v>
      </c>
      <c r="C90" s="21">
        <v>1.35</v>
      </c>
      <c r="D90" s="21">
        <v>1.29</v>
      </c>
      <c r="E90" s="21">
        <v>1.35</v>
      </c>
      <c r="F90" s="21">
        <v>1.23</v>
      </c>
      <c r="G90" s="22">
        <v>1.23</v>
      </c>
      <c r="H90" s="12">
        <v>9.7560975609756184E-2</v>
      </c>
      <c r="I90" s="15">
        <v>-0.12000000000000011</v>
      </c>
      <c r="J90" s="23">
        <v>-8.8888888888889017E-2</v>
      </c>
      <c r="K90" s="10">
        <v>79995613</v>
      </c>
      <c r="L90" s="10">
        <v>101959550.15000001</v>
      </c>
      <c r="M90" s="27">
        <v>333419.06523871812</v>
      </c>
      <c r="N90" s="27">
        <v>17072.7707343</v>
      </c>
      <c r="O90" s="11">
        <v>1.2745642707931997</v>
      </c>
      <c r="P90" s="23">
        <v>1.46</v>
      </c>
      <c r="Q90" s="28">
        <v>1.55</v>
      </c>
      <c r="R90" s="28">
        <v>0.52</v>
      </c>
    </row>
    <row r="91" spans="1:18" x14ac:dyDescent="0.25">
      <c r="A91" s="20">
        <v>86</v>
      </c>
      <c r="B91" s="20" t="s">
        <v>33</v>
      </c>
      <c r="C91" s="21">
        <v>46</v>
      </c>
      <c r="D91" s="21">
        <v>46</v>
      </c>
      <c r="E91" s="21">
        <v>47</v>
      </c>
      <c r="F91" s="21">
        <v>47</v>
      </c>
      <c r="G91" s="22">
        <v>47</v>
      </c>
      <c r="H91" s="12">
        <v>0</v>
      </c>
      <c r="I91" s="15">
        <v>1</v>
      </c>
      <c r="J91" s="23">
        <v>2.1739130434782705E-2</v>
      </c>
      <c r="K91" s="10">
        <v>364980</v>
      </c>
      <c r="L91" s="10">
        <v>17149208.800000001</v>
      </c>
      <c r="M91" s="27">
        <v>56079.819489862653</v>
      </c>
      <c r="N91" s="27">
        <v>470000</v>
      </c>
      <c r="O91" s="11">
        <v>46.986708312784266</v>
      </c>
      <c r="P91" s="23">
        <v>0.1325301204819278</v>
      </c>
      <c r="Q91" s="28">
        <v>47</v>
      </c>
      <c r="R91" s="28">
        <v>40.9</v>
      </c>
    </row>
    <row r="92" spans="1:18" x14ac:dyDescent="0.25">
      <c r="A92" s="20">
        <v>87</v>
      </c>
      <c r="B92" s="20" t="s">
        <v>42</v>
      </c>
      <c r="C92" s="21">
        <v>2.35</v>
      </c>
      <c r="D92" s="21">
        <v>2.35</v>
      </c>
      <c r="E92" s="21">
        <v>2.34</v>
      </c>
      <c r="F92" s="21">
        <v>2.2400000000000002</v>
      </c>
      <c r="G92" s="22">
        <v>2.2400000000000002</v>
      </c>
      <c r="H92" s="12">
        <v>4.4642857142856984E-2</v>
      </c>
      <c r="I92" s="15">
        <v>-0.10999999999999988</v>
      </c>
      <c r="J92" s="23">
        <v>-4.6808510638297829E-2</v>
      </c>
      <c r="K92" s="10">
        <v>13516847</v>
      </c>
      <c r="L92" s="10">
        <v>30670060.5</v>
      </c>
      <c r="M92" s="27">
        <v>100294.50784826683</v>
      </c>
      <c r="N92" s="27">
        <v>64490.536602240005</v>
      </c>
      <c r="O92" s="11">
        <v>2.26902475851062</v>
      </c>
      <c r="P92" s="23">
        <v>1.074074074074074</v>
      </c>
      <c r="Q92" s="28">
        <v>2.42</v>
      </c>
      <c r="R92" s="28">
        <v>1.1299999999999999</v>
      </c>
    </row>
    <row r="93" spans="1:18" x14ac:dyDescent="0.25">
      <c r="A93" s="20">
        <v>88</v>
      </c>
      <c r="B93" s="20" t="s">
        <v>125</v>
      </c>
      <c r="C93" s="21">
        <v>0.5</v>
      </c>
      <c r="D93" s="21">
        <v>0.5</v>
      </c>
      <c r="E93" s="21">
        <v>0.5</v>
      </c>
      <c r="F93" s="21">
        <v>0.5</v>
      </c>
      <c r="G93" s="22">
        <v>0.5</v>
      </c>
      <c r="H93" s="12">
        <v>0</v>
      </c>
      <c r="I93" s="15">
        <v>0</v>
      </c>
      <c r="J93" s="23">
        <v>0</v>
      </c>
      <c r="K93" s="10">
        <v>5500</v>
      </c>
      <c r="L93" s="10">
        <v>2640</v>
      </c>
      <c r="M93" s="27">
        <v>8.6330935251798557</v>
      </c>
      <c r="N93" s="27">
        <v>1605.8139535</v>
      </c>
      <c r="O93" s="11">
        <v>0.48</v>
      </c>
      <c r="P93" s="23">
        <v>0</v>
      </c>
      <c r="Q93" s="28">
        <v>0.5</v>
      </c>
      <c r="R93" s="28">
        <v>0.5</v>
      </c>
    </row>
    <row r="94" spans="1:18" x14ac:dyDescent="0.25">
      <c r="A94" s="20">
        <v>89</v>
      </c>
      <c r="B94" s="20" t="s">
        <v>43</v>
      </c>
      <c r="C94" s="21">
        <v>231</v>
      </c>
      <c r="D94" s="21">
        <v>231</v>
      </c>
      <c r="E94" s="21">
        <v>231</v>
      </c>
      <c r="F94" s="21">
        <v>231</v>
      </c>
      <c r="G94" s="22">
        <v>231</v>
      </c>
      <c r="H94" s="12">
        <v>0</v>
      </c>
      <c r="I94" s="15">
        <v>0</v>
      </c>
      <c r="J94" s="23">
        <v>0</v>
      </c>
      <c r="K94" s="10">
        <v>14716</v>
      </c>
      <c r="L94" s="10">
        <v>3441603.6</v>
      </c>
      <c r="M94" s="27">
        <v>11254.426422498365</v>
      </c>
      <c r="N94" s="27">
        <v>78429.544347000003</v>
      </c>
      <c r="O94" s="11">
        <v>233.86814351726014</v>
      </c>
      <c r="P94" s="23">
        <v>4.5662100456620447E-3</v>
      </c>
      <c r="Q94" s="28">
        <v>231</v>
      </c>
      <c r="R94" s="28">
        <v>229.95</v>
      </c>
    </row>
    <row r="95" spans="1:18" x14ac:dyDescent="0.25">
      <c r="A95" s="20">
        <v>90</v>
      </c>
      <c r="B95" s="20" t="s">
        <v>126</v>
      </c>
      <c r="C95" s="21">
        <v>7.2</v>
      </c>
      <c r="D95" s="21">
        <v>7.2</v>
      </c>
      <c r="E95" s="21">
        <v>7.2</v>
      </c>
      <c r="F95" s="21">
        <v>7.2</v>
      </c>
      <c r="G95" s="22">
        <v>7.2</v>
      </c>
      <c r="H95" s="12">
        <v>0</v>
      </c>
      <c r="I95" s="15">
        <v>0</v>
      </c>
      <c r="J95" s="23">
        <v>0</v>
      </c>
      <c r="K95" s="10">
        <v>750</v>
      </c>
      <c r="L95" s="10">
        <v>5137.5</v>
      </c>
      <c r="M95" s="27">
        <v>16.800196206671025</v>
      </c>
      <c r="N95" s="27">
        <v>54722.908080000001</v>
      </c>
      <c r="O95" s="11">
        <v>6.85</v>
      </c>
      <c r="P95" s="23">
        <v>-1.3869625520110951E-3</v>
      </c>
      <c r="Q95" s="28">
        <v>7.57</v>
      </c>
      <c r="R95" s="28">
        <v>7.2</v>
      </c>
    </row>
    <row r="96" spans="1:18" x14ac:dyDescent="0.25">
      <c r="A96" s="20">
        <v>91</v>
      </c>
      <c r="B96" s="20" t="s">
        <v>34</v>
      </c>
      <c r="C96" s="21">
        <v>2.34</v>
      </c>
      <c r="D96" s="21">
        <v>2.29</v>
      </c>
      <c r="E96" s="21">
        <v>2.29</v>
      </c>
      <c r="F96" s="21">
        <v>2.1800000000000002</v>
      </c>
      <c r="G96" s="22">
        <v>2.1800000000000002</v>
      </c>
      <c r="H96" s="12">
        <v>5.0458715596330306E-2</v>
      </c>
      <c r="I96" s="15">
        <v>-0.1599999999999997</v>
      </c>
      <c r="J96" s="23">
        <v>-6.8376068376068244E-2</v>
      </c>
      <c r="K96" s="10">
        <v>66351494</v>
      </c>
      <c r="L96" s="10">
        <v>144940059.74000001</v>
      </c>
      <c r="M96" s="27">
        <v>473970.11033355136</v>
      </c>
      <c r="N96" s="27">
        <v>88632.363105280005</v>
      </c>
      <c r="O96" s="11">
        <v>2.1844279759548444</v>
      </c>
      <c r="P96" s="23">
        <v>0.49315068493150704</v>
      </c>
      <c r="Q96" s="28">
        <v>2.5499999999999998</v>
      </c>
      <c r="R96" s="28">
        <v>1.48</v>
      </c>
    </row>
    <row r="97" spans="1:18" x14ac:dyDescent="0.25">
      <c r="A97" s="20">
        <v>92</v>
      </c>
      <c r="B97" s="20" t="s">
        <v>89</v>
      </c>
      <c r="C97" s="21">
        <v>0.81</v>
      </c>
      <c r="D97" s="21">
        <v>0.85</v>
      </c>
      <c r="E97" s="21">
        <v>0.85</v>
      </c>
      <c r="F97" s="21">
        <v>0.85</v>
      </c>
      <c r="G97" s="22">
        <v>0.85</v>
      </c>
      <c r="H97" s="12">
        <v>0</v>
      </c>
      <c r="I97" s="15">
        <v>3.9999999999999925E-2</v>
      </c>
      <c r="J97" s="23">
        <v>4.9382716049382713E-2</v>
      </c>
      <c r="K97" s="10">
        <v>3100000</v>
      </c>
      <c r="L97" s="10">
        <v>2635000</v>
      </c>
      <c r="M97" s="27">
        <v>8616.7429692609549</v>
      </c>
      <c r="N97" s="27">
        <v>259.76</v>
      </c>
      <c r="O97" s="11">
        <v>0.85</v>
      </c>
      <c r="P97" s="23">
        <v>8.9743589743589647E-2</v>
      </c>
      <c r="Q97" s="28">
        <v>0.85</v>
      </c>
      <c r="R97" s="28">
        <v>0.75</v>
      </c>
    </row>
    <row r="98" spans="1:18" x14ac:dyDescent="0.25">
      <c r="A98" s="20">
        <v>93</v>
      </c>
      <c r="B98" s="20" t="s">
        <v>36</v>
      </c>
      <c r="C98" s="21">
        <v>17</v>
      </c>
      <c r="D98" s="21">
        <v>16.95</v>
      </c>
      <c r="E98" s="21">
        <v>17.05</v>
      </c>
      <c r="F98" s="21">
        <v>16.75</v>
      </c>
      <c r="G98" s="22">
        <v>17.05</v>
      </c>
      <c r="H98" s="12">
        <v>1.7910447761193993E-2</v>
      </c>
      <c r="I98" s="15">
        <v>5.0000000000000711E-2</v>
      </c>
      <c r="J98" s="23">
        <v>2.9411764705882248E-3</v>
      </c>
      <c r="K98" s="10">
        <v>1666610</v>
      </c>
      <c r="L98" s="10">
        <v>28205803.300000001</v>
      </c>
      <c r="M98" s="27">
        <v>92236.112818835842</v>
      </c>
      <c r="N98" s="27">
        <v>32750.737798350001</v>
      </c>
      <c r="O98" s="11">
        <v>16.924057397951533</v>
      </c>
      <c r="P98" s="23">
        <v>8.8757396449705706E-3</v>
      </c>
      <c r="Q98" s="28">
        <v>19.420000000000002</v>
      </c>
      <c r="R98" s="28">
        <v>16.79</v>
      </c>
    </row>
    <row r="99" spans="1:18" x14ac:dyDescent="0.25">
      <c r="A99" s="20">
        <v>94</v>
      </c>
      <c r="B99" s="20" t="s">
        <v>35</v>
      </c>
      <c r="C99" s="21">
        <v>2.89</v>
      </c>
      <c r="D99" s="21">
        <v>2.89</v>
      </c>
      <c r="E99" s="21">
        <v>2.89</v>
      </c>
      <c r="F99" s="21">
        <v>2.89</v>
      </c>
      <c r="G99" s="22">
        <v>2.89</v>
      </c>
      <c r="H99" s="12">
        <v>0</v>
      </c>
      <c r="I99" s="15">
        <v>0</v>
      </c>
      <c r="J99" s="23">
        <v>0</v>
      </c>
      <c r="K99" s="10">
        <v>21345</v>
      </c>
      <c r="L99" s="10">
        <v>61959.69</v>
      </c>
      <c r="M99" s="27">
        <v>202.61507521255723</v>
      </c>
      <c r="N99" s="27">
        <v>7711.298855</v>
      </c>
      <c r="O99" s="11">
        <v>2.9027730147575546</v>
      </c>
      <c r="P99" s="23">
        <v>3.5842293906810152E-2</v>
      </c>
      <c r="Q99" s="28">
        <v>3.2</v>
      </c>
      <c r="R99" s="28">
        <v>2.79</v>
      </c>
    </row>
    <row r="100" spans="1:18" x14ac:dyDescent="0.25">
      <c r="A100" s="20">
        <v>95</v>
      </c>
      <c r="B100" s="20" t="s">
        <v>37</v>
      </c>
      <c r="C100" s="21">
        <v>12.35</v>
      </c>
      <c r="D100" s="21">
        <v>12.35</v>
      </c>
      <c r="E100" s="21">
        <v>12.25</v>
      </c>
      <c r="F100" s="21">
        <v>11.8</v>
      </c>
      <c r="G100" s="22">
        <v>12.05</v>
      </c>
      <c r="H100" s="12">
        <v>3.8135593220338881E-2</v>
      </c>
      <c r="I100" s="15">
        <v>-0.29999999999999893</v>
      </c>
      <c r="J100" s="23">
        <v>-2.4291497975708398E-2</v>
      </c>
      <c r="K100" s="10">
        <v>25802665</v>
      </c>
      <c r="L100" s="10">
        <v>309294299.80000001</v>
      </c>
      <c r="M100" s="27">
        <v>1011426.7488554611</v>
      </c>
      <c r="N100" s="27">
        <v>437168.29215599998</v>
      </c>
      <c r="O100" s="11">
        <v>11.98691297197402</v>
      </c>
      <c r="P100" s="23">
        <v>0.16990291262135915</v>
      </c>
      <c r="Q100" s="28">
        <v>13</v>
      </c>
      <c r="R100" s="28">
        <v>10.41</v>
      </c>
    </row>
    <row r="101" spans="1:18" x14ac:dyDescent="0.25">
      <c r="A101" s="20">
        <v>96</v>
      </c>
      <c r="B101" s="20" t="s">
        <v>38</v>
      </c>
      <c r="C101" s="21">
        <v>8.5500000000000007</v>
      </c>
      <c r="D101" s="21">
        <v>8.4</v>
      </c>
      <c r="E101" s="21">
        <v>8.4</v>
      </c>
      <c r="F101" s="21">
        <v>8.15</v>
      </c>
      <c r="G101" s="22">
        <v>8.25</v>
      </c>
      <c r="H101" s="12">
        <v>3.0674846625766916E-2</v>
      </c>
      <c r="I101" s="15">
        <v>-0.30000000000000071</v>
      </c>
      <c r="J101" s="23">
        <v>-3.5087719298245723E-2</v>
      </c>
      <c r="K101" s="10">
        <v>3880550</v>
      </c>
      <c r="L101" s="10">
        <v>31914028.449999999</v>
      </c>
      <c r="M101" s="27">
        <v>104362.42135382602</v>
      </c>
      <c r="N101" s="27">
        <v>139720.40338574999</v>
      </c>
      <c r="O101" s="11">
        <v>8.2240992771643189</v>
      </c>
      <c r="P101" s="23">
        <v>5.7692307692307709E-2</v>
      </c>
      <c r="Q101" s="28">
        <v>8.7799999999999994</v>
      </c>
      <c r="R101" s="28">
        <v>7.29</v>
      </c>
    </row>
    <row r="102" spans="1:18" x14ac:dyDescent="0.25">
      <c r="A102" s="20">
        <v>97</v>
      </c>
      <c r="B102" s="20" t="s">
        <v>41</v>
      </c>
      <c r="C102" s="21">
        <v>4.2300000000000004</v>
      </c>
      <c r="D102" s="21">
        <v>4.21</v>
      </c>
      <c r="E102" s="21">
        <v>4.2300000000000004</v>
      </c>
      <c r="F102" s="21">
        <v>4.08</v>
      </c>
      <c r="G102" s="22">
        <v>4.18</v>
      </c>
      <c r="H102" s="12">
        <v>3.6764705882353033E-2</v>
      </c>
      <c r="I102" s="15">
        <v>-5.0000000000000711E-2</v>
      </c>
      <c r="J102" s="23">
        <v>-1.1820330969267268E-2</v>
      </c>
      <c r="K102" s="10">
        <v>9703995</v>
      </c>
      <c r="L102" s="10">
        <v>40453359.490000002</v>
      </c>
      <c r="M102" s="27">
        <v>132286.98328973184</v>
      </c>
      <c r="N102" s="27">
        <v>25080</v>
      </c>
      <c r="O102" s="11">
        <v>4.1687325158349733</v>
      </c>
      <c r="P102" s="23">
        <v>0.18413597733711051</v>
      </c>
      <c r="Q102" s="28">
        <v>4.41</v>
      </c>
      <c r="R102" s="28">
        <v>3.7</v>
      </c>
    </row>
    <row r="103" spans="1:18" x14ac:dyDescent="0.25">
      <c r="A103" s="20">
        <v>98</v>
      </c>
      <c r="B103" s="20" t="s">
        <v>39</v>
      </c>
      <c r="C103" s="35">
        <v>47.45</v>
      </c>
      <c r="D103" s="21">
        <v>45.2</v>
      </c>
      <c r="E103" s="21">
        <v>47.45</v>
      </c>
      <c r="F103" s="21">
        <v>45.35</v>
      </c>
      <c r="G103" s="22">
        <v>45.35</v>
      </c>
      <c r="H103" s="12">
        <v>4.630650496141131E-2</v>
      </c>
      <c r="I103" s="36">
        <v>-2.1000000000000014</v>
      </c>
      <c r="J103" s="23">
        <v>-4.425711275026345E-2</v>
      </c>
      <c r="K103" s="10">
        <v>545506</v>
      </c>
      <c r="L103" s="10">
        <v>25124434.75</v>
      </c>
      <c r="M103" s="27">
        <v>82159.695062132116</v>
      </c>
      <c r="N103" s="37">
        <v>171572.4849375</v>
      </c>
      <c r="O103" s="11">
        <v>46.057118986775578</v>
      </c>
      <c r="P103" s="23">
        <v>0.10609756097560985</v>
      </c>
      <c r="Q103" s="28">
        <v>47.45</v>
      </c>
      <c r="R103" s="28">
        <v>39.86</v>
      </c>
    </row>
    <row r="104" spans="1:18" x14ac:dyDescent="0.25">
      <c r="A104" s="20">
        <v>99</v>
      </c>
      <c r="B104" s="20" t="s">
        <v>127</v>
      </c>
      <c r="C104" s="21">
        <v>0.5</v>
      </c>
      <c r="D104" s="21">
        <v>0.5</v>
      </c>
      <c r="E104" s="21">
        <v>0.5</v>
      </c>
      <c r="F104" s="21">
        <v>0.5</v>
      </c>
      <c r="G104" s="22">
        <v>0.5</v>
      </c>
      <c r="H104" s="12">
        <v>0</v>
      </c>
      <c r="I104" s="15">
        <v>0</v>
      </c>
      <c r="J104" s="23">
        <v>0</v>
      </c>
      <c r="K104" s="10">
        <v>10</v>
      </c>
      <c r="L104" s="10">
        <v>4.8</v>
      </c>
      <c r="M104" s="27">
        <v>1.5696533682145193E-2</v>
      </c>
      <c r="N104" s="27">
        <v>1776.5692650000001</v>
      </c>
      <c r="O104" s="11">
        <v>0.48</v>
      </c>
      <c r="P104" s="23">
        <v>0</v>
      </c>
      <c r="Q104" s="28">
        <v>0.5</v>
      </c>
      <c r="R104" s="28">
        <v>0.5</v>
      </c>
    </row>
    <row r="105" spans="1:18" x14ac:dyDescent="0.25">
      <c r="A105" s="20">
        <v>100</v>
      </c>
      <c r="B105" s="20" t="s">
        <v>128</v>
      </c>
      <c r="C105" s="21">
        <v>13.45</v>
      </c>
      <c r="D105" s="21">
        <v>13.45</v>
      </c>
      <c r="E105" s="21">
        <v>13.45</v>
      </c>
      <c r="F105" s="21">
        <v>13.45</v>
      </c>
      <c r="G105" s="22">
        <v>13.45</v>
      </c>
      <c r="H105" s="12">
        <v>0</v>
      </c>
      <c r="I105" s="15">
        <v>0</v>
      </c>
      <c r="J105" s="23">
        <v>0</v>
      </c>
      <c r="K105" s="10">
        <v>25050</v>
      </c>
      <c r="L105" s="10">
        <v>320640</v>
      </c>
      <c r="M105" s="27">
        <v>1048.5284499672989</v>
      </c>
      <c r="N105" s="27">
        <v>3676.4065371999995</v>
      </c>
      <c r="O105" s="11">
        <v>12.8</v>
      </c>
      <c r="P105" s="23">
        <v>0</v>
      </c>
      <c r="Q105" s="28">
        <v>13.45</v>
      </c>
      <c r="R105" s="28">
        <v>13.45</v>
      </c>
    </row>
    <row r="106" spans="1:18" x14ac:dyDescent="0.25">
      <c r="A106" s="20">
        <v>101</v>
      </c>
      <c r="B106" s="20" t="s">
        <v>63</v>
      </c>
      <c r="C106" s="21">
        <v>1.74</v>
      </c>
      <c r="D106" s="21">
        <v>1.73</v>
      </c>
      <c r="E106" s="21">
        <v>1.73</v>
      </c>
      <c r="F106" s="21">
        <v>1.66</v>
      </c>
      <c r="G106" s="22">
        <v>1.66</v>
      </c>
      <c r="H106" s="12">
        <v>4.2168674698795261E-2</v>
      </c>
      <c r="I106" s="15">
        <v>-8.0000000000000071E-2</v>
      </c>
      <c r="J106" s="23">
        <v>-4.5977011494252928E-2</v>
      </c>
      <c r="K106" s="10">
        <v>4262508</v>
      </c>
      <c r="L106" s="10">
        <v>7166392.96</v>
      </c>
      <c r="M106" s="27">
        <v>23434.901765860039</v>
      </c>
      <c r="N106" s="27">
        <v>19404.300983720001</v>
      </c>
      <c r="O106" s="11">
        <v>1.6812620551093393</v>
      </c>
      <c r="P106" s="23">
        <v>2.132075471698113</v>
      </c>
      <c r="Q106" s="28">
        <v>1.74</v>
      </c>
      <c r="R106" s="28">
        <v>0.55000000000000004</v>
      </c>
    </row>
    <row r="107" spans="1:18" x14ac:dyDescent="0.25">
      <c r="A107" s="20">
        <v>102</v>
      </c>
      <c r="B107" s="20" t="s">
        <v>106</v>
      </c>
      <c r="C107" s="21">
        <v>0.44</v>
      </c>
      <c r="D107" s="21">
        <v>0.44</v>
      </c>
      <c r="E107" s="21">
        <v>0.44</v>
      </c>
      <c r="F107" s="21">
        <v>0.44</v>
      </c>
      <c r="G107" s="22">
        <v>0.44</v>
      </c>
      <c r="H107" s="12">
        <v>0</v>
      </c>
      <c r="I107" s="15">
        <v>0</v>
      </c>
      <c r="J107" s="23">
        <v>0</v>
      </c>
      <c r="K107" s="10">
        <v>253750</v>
      </c>
      <c r="L107" s="10">
        <v>106575</v>
      </c>
      <c r="M107" s="27">
        <v>348.51209941137995</v>
      </c>
      <c r="N107" s="27">
        <v>6101.3333330400001</v>
      </c>
      <c r="O107" s="11">
        <v>0.42</v>
      </c>
      <c r="P107" s="23">
        <v>-0.12</v>
      </c>
      <c r="Q107" s="28">
        <v>0.5</v>
      </c>
      <c r="R107" s="28">
        <v>0.44</v>
      </c>
    </row>
    <row r="108" spans="1:18" x14ac:dyDescent="0.25">
      <c r="A108" s="20">
        <v>103</v>
      </c>
      <c r="B108" s="20" t="s">
        <v>77</v>
      </c>
      <c r="C108" s="21">
        <v>2.36</v>
      </c>
      <c r="D108" s="21">
        <v>2.36</v>
      </c>
      <c r="E108" s="21">
        <v>2.36</v>
      </c>
      <c r="F108" s="21">
        <v>2.36</v>
      </c>
      <c r="G108" s="22">
        <v>2.36</v>
      </c>
      <c r="H108" s="12">
        <v>0</v>
      </c>
      <c r="I108" s="15">
        <v>0</v>
      </c>
      <c r="J108" s="23">
        <v>0</v>
      </c>
      <c r="K108" s="10">
        <v>207600</v>
      </c>
      <c r="L108" s="10">
        <v>477174.13</v>
      </c>
      <c r="M108" s="27">
        <v>1560.4124591236102</v>
      </c>
      <c r="N108" s="27">
        <v>1018.12642944</v>
      </c>
      <c r="O108" s="11">
        <v>2.2985266377649327</v>
      </c>
      <c r="P108" s="23">
        <v>3.5087719298245723E-2</v>
      </c>
      <c r="Q108" s="28">
        <v>2.76</v>
      </c>
      <c r="R108" s="28">
        <v>2.17</v>
      </c>
    </row>
    <row r="109" spans="1:18" x14ac:dyDescent="0.25">
      <c r="A109" s="20">
        <v>104</v>
      </c>
      <c r="B109" s="20" t="s">
        <v>48</v>
      </c>
      <c r="C109" s="21">
        <v>3.28</v>
      </c>
      <c r="D109" s="21">
        <v>3.12</v>
      </c>
      <c r="E109" s="21">
        <v>3.27</v>
      </c>
      <c r="F109" s="21">
        <v>3.12</v>
      </c>
      <c r="G109" s="22">
        <v>3.27</v>
      </c>
      <c r="H109" s="12">
        <v>4.8076923076923128E-2</v>
      </c>
      <c r="I109" s="15">
        <v>-9.9999999999997868E-3</v>
      </c>
      <c r="J109" s="23">
        <v>-3.0487804878047697E-3</v>
      </c>
      <c r="K109" s="10">
        <v>2451397</v>
      </c>
      <c r="L109" s="10">
        <v>7763225.9800000004</v>
      </c>
      <c r="M109" s="27">
        <v>25386.612099411381</v>
      </c>
      <c r="N109" s="27">
        <v>3408.5500733100002</v>
      </c>
      <c r="O109" s="11">
        <v>3.1668579099998899</v>
      </c>
      <c r="P109" s="23">
        <v>9.000000000000008E-2</v>
      </c>
      <c r="Q109" s="28">
        <v>3.39</v>
      </c>
      <c r="R109" s="28">
        <v>2.9</v>
      </c>
    </row>
    <row r="110" spans="1:18" x14ac:dyDescent="0.25">
      <c r="A110" s="20">
        <v>105</v>
      </c>
      <c r="B110" s="20" t="s">
        <v>40</v>
      </c>
      <c r="C110" s="21">
        <v>53</v>
      </c>
      <c r="D110" s="21">
        <v>51.9</v>
      </c>
      <c r="E110" s="21">
        <v>51.9</v>
      </c>
      <c r="F110" s="21">
        <v>51.9</v>
      </c>
      <c r="G110" s="22">
        <v>51.9</v>
      </c>
      <c r="H110" s="12">
        <v>0</v>
      </c>
      <c r="I110" s="15">
        <v>-1.1000000000000014</v>
      </c>
      <c r="J110" s="23">
        <v>-2.0754716981132071E-2</v>
      </c>
      <c r="K110" s="10">
        <v>699902</v>
      </c>
      <c r="L110" s="10">
        <v>36363967.649999999</v>
      </c>
      <c r="M110" s="27">
        <v>118914.21729888815</v>
      </c>
      <c r="N110" s="27">
        <v>260039.34433290001</v>
      </c>
      <c r="O110" s="11">
        <v>51.955799026149371</v>
      </c>
      <c r="P110" s="23">
        <v>0.15615950100245035</v>
      </c>
      <c r="Q110" s="28">
        <v>56.9</v>
      </c>
      <c r="R110" s="28">
        <v>44.89</v>
      </c>
    </row>
    <row r="111" spans="1:18" x14ac:dyDescent="0.25">
      <c r="A111" s="20">
        <v>106</v>
      </c>
      <c r="B111" s="20" t="s">
        <v>69</v>
      </c>
      <c r="C111" s="21">
        <v>0.74</v>
      </c>
      <c r="D111" s="21">
        <v>0.71</v>
      </c>
      <c r="E111" s="21">
        <v>0.71</v>
      </c>
      <c r="F111" s="21">
        <v>0.71</v>
      </c>
      <c r="G111" s="22">
        <v>0.71</v>
      </c>
      <c r="H111" s="12">
        <v>0</v>
      </c>
      <c r="I111" s="15">
        <v>-3.0000000000000027E-2</v>
      </c>
      <c r="J111" s="23">
        <v>-4.0540540540540571E-2</v>
      </c>
      <c r="K111" s="10">
        <v>1096875</v>
      </c>
      <c r="L111" s="10">
        <v>778781.25</v>
      </c>
      <c r="M111" s="27">
        <v>2546.7012753433614</v>
      </c>
      <c r="N111" s="27">
        <v>9501.7441560799998</v>
      </c>
      <c r="O111" s="11">
        <v>0.71</v>
      </c>
      <c r="P111" s="23">
        <v>0.41999999999999993</v>
      </c>
      <c r="Q111" s="28">
        <v>0.75</v>
      </c>
      <c r="R111" s="28">
        <v>0.5</v>
      </c>
    </row>
    <row r="112" spans="1:18" x14ac:dyDescent="0.25">
      <c r="A112" s="20">
        <v>107</v>
      </c>
      <c r="B112" s="20" t="s">
        <v>79</v>
      </c>
      <c r="C112" s="21">
        <v>1.43</v>
      </c>
      <c r="D112" s="21">
        <v>1.36</v>
      </c>
      <c r="E112" s="21">
        <v>1.36</v>
      </c>
      <c r="F112" s="21">
        <v>1.36</v>
      </c>
      <c r="G112" s="22">
        <v>1.36</v>
      </c>
      <c r="H112" s="12">
        <v>0</v>
      </c>
      <c r="I112" s="15">
        <v>-6.999999999999984E-2</v>
      </c>
      <c r="J112" s="23">
        <v>-4.8951048951048848E-2</v>
      </c>
      <c r="K112" s="10">
        <v>3341267</v>
      </c>
      <c r="L112" s="10">
        <v>4545073.12</v>
      </c>
      <c r="M112" s="27">
        <v>14862.894440810987</v>
      </c>
      <c r="N112" s="27">
        <v>52461.273871520003</v>
      </c>
      <c r="O112" s="11">
        <v>1.3602843232821562</v>
      </c>
      <c r="P112" s="23">
        <v>1.6153846153846154</v>
      </c>
      <c r="Q112" s="28">
        <v>1.5</v>
      </c>
      <c r="R112" s="28">
        <v>0.5</v>
      </c>
    </row>
    <row r="113" spans="1:190" x14ac:dyDescent="0.25">
      <c r="A113" s="20">
        <v>108</v>
      </c>
      <c r="B113" s="20" t="s">
        <v>46</v>
      </c>
      <c r="C113" s="21">
        <v>32.65</v>
      </c>
      <c r="D113" s="21">
        <v>32.65</v>
      </c>
      <c r="E113" s="21">
        <v>32</v>
      </c>
      <c r="F113" s="21">
        <v>31.05</v>
      </c>
      <c r="G113" s="22">
        <v>31.2</v>
      </c>
      <c r="H113" s="12">
        <v>3.0595813204508771E-2</v>
      </c>
      <c r="I113" s="15">
        <v>-1.4499999999999993</v>
      </c>
      <c r="J113" s="23">
        <v>-4.44104134762634E-2</v>
      </c>
      <c r="K113" s="10">
        <v>17831001</v>
      </c>
      <c r="L113" s="10">
        <v>555012858.14999998</v>
      </c>
      <c r="M113" s="27">
        <v>1814953.7545781555</v>
      </c>
      <c r="N113" s="27">
        <v>979570.60612319992</v>
      </c>
      <c r="O113" s="11">
        <v>31.126287197785473</v>
      </c>
      <c r="P113" s="23">
        <v>0.21684867394695773</v>
      </c>
      <c r="Q113" s="28">
        <v>33.51</v>
      </c>
      <c r="R113" s="28">
        <v>25.93</v>
      </c>
    </row>
    <row r="114" spans="1:190" x14ac:dyDescent="0.25">
      <c r="A114" s="39"/>
      <c r="B114" s="39"/>
      <c r="C114" s="40"/>
      <c r="D114" s="40"/>
      <c r="E114" s="40"/>
      <c r="F114" s="40"/>
      <c r="G114" s="41"/>
      <c r="H114" s="42"/>
      <c r="I114" s="43"/>
      <c r="J114" s="44"/>
      <c r="K114" s="45"/>
      <c r="L114" s="45"/>
      <c r="M114" s="46"/>
      <c r="N114" s="46"/>
      <c r="O114" s="47"/>
      <c r="P114" s="44"/>
      <c r="Q114" s="48"/>
      <c r="R114" s="48"/>
    </row>
    <row r="116" spans="1:190" x14ac:dyDescent="0.25">
      <c r="A116" s="32" t="s">
        <v>107</v>
      </c>
      <c r="B116" s="33"/>
      <c r="C116" s="34"/>
      <c r="D116" s="34">
        <v>305.8</v>
      </c>
    </row>
    <row r="124" spans="1:190" x14ac:dyDescent="0.25">
      <c r="GH124" t="s">
        <v>84</v>
      </c>
    </row>
  </sheetData>
  <sortState ref="A6:R113">
    <sortCondition ref="B5"/>
  </sortState>
  <mergeCells count="1">
    <mergeCell ref="I3:K3"/>
  </mergeCells>
  <conditionalFormatting sqref="J6:J50 P6:P50 P52:P63 J52:J63 P65:P112 J65:J112">
    <cfRule type="expression" dxfId="23" priority="4678">
      <formula>"B13="" """</formula>
    </cfRule>
  </conditionalFormatting>
  <conditionalFormatting sqref="J6:J50 P6:P50 P52:P63 J52:J63 P65:P112 J65:J112">
    <cfRule type="cellIs" dxfId="22" priority="4677" operator="equal">
      <formula>0</formula>
    </cfRule>
  </conditionalFormatting>
  <conditionalFormatting sqref="J64 P64">
    <cfRule type="expression" dxfId="21" priority="26">
      <formula>"B13="" """</formula>
    </cfRule>
  </conditionalFormatting>
  <conditionalFormatting sqref="J64 P64">
    <cfRule type="cellIs" dxfId="20" priority="25" operator="equal">
      <formula>0</formula>
    </cfRule>
  </conditionalFormatting>
  <conditionalFormatting sqref="J64">
    <cfRule type="iconSet" priority="27">
      <iconSet iconSet="3Arrows">
        <cfvo type="percent" val="0"/>
        <cfvo type="num" val="0"/>
        <cfvo type="num" val="0" gte="0"/>
      </iconSet>
    </cfRule>
    <cfRule type="cellIs" dxfId="19" priority="28" operator="lessThan">
      <formula>0</formula>
    </cfRule>
    <cfRule type="cellIs" dxfId="18" priority="29" operator="greaterThan">
      <formula>0</formula>
    </cfRule>
  </conditionalFormatting>
  <conditionalFormatting sqref="P64">
    <cfRule type="iconSet" priority="30">
      <iconSet iconSet="3Arrows">
        <cfvo type="percent" val="0"/>
        <cfvo type="num" val="0"/>
        <cfvo type="num" val="0" gte="0"/>
      </iconSet>
    </cfRule>
    <cfRule type="cellIs" dxfId="17" priority="31" operator="lessThan">
      <formula>0</formula>
    </cfRule>
    <cfRule type="cellIs" dxfId="16" priority="32" operator="greaterThan">
      <formula>0</formula>
    </cfRule>
  </conditionalFormatting>
  <conditionalFormatting sqref="J51 P51">
    <cfRule type="expression" dxfId="15" priority="10">
      <formula>"B13="" """</formula>
    </cfRule>
  </conditionalFormatting>
  <conditionalFormatting sqref="J51 P51">
    <cfRule type="cellIs" dxfId="14" priority="9" operator="equal">
      <formula>0</formula>
    </cfRule>
  </conditionalFormatting>
  <conditionalFormatting sqref="J51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51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6:J50 J65:J112 J52:J63">
    <cfRule type="iconSet" priority="44626">
      <iconSet iconSet="3Arrows">
        <cfvo type="percent" val="0"/>
        <cfvo type="num" val="0"/>
        <cfvo type="num" val="0" gte="0"/>
      </iconSet>
    </cfRule>
    <cfRule type="cellIs" dxfId="9" priority="44627" operator="lessThan">
      <formula>0</formula>
    </cfRule>
    <cfRule type="cellIs" dxfId="8" priority="44628" operator="greaterThan">
      <formula>0</formula>
    </cfRule>
  </conditionalFormatting>
  <conditionalFormatting sqref="P6:P50 P65:P112 P52:P63">
    <cfRule type="iconSet" priority="44635">
      <iconSet iconSet="3Arrows">
        <cfvo type="percent" val="0"/>
        <cfvo type="num" val="0"/>
        <cfvo type="num" val="0" gte="0"/>
      </iconSet>
    </cfRule>
    <cfRule type="cellIs" dxfId="7" priority="44636" operator="lessThan">
      <formula>0</formula>
    </cfRule>
    <cfRule type="cellIs" dxfId="6" priority="44637" operator="greaterThan">
      <formula>0</formula>
    </cfRule>
  </conditionalFormatting>
  <conditionalFormatting sqref="P113:P114 J113:J114">
    <cfRule type="expression" dxfId="5" priority="2">
      <formula>"B13="" """</formula>
    </cfRule>
  </conditionalFormatting>
  <conditionalFormatting sqref="P113:P114 J113:J114">
    <cfRule type="cellIs" dxfId="4" priority="1" operator="equal">
      <formula>0</formula>
    </cfRule>
  </conditionalFormatting>
  <conditionalFormatting sqref="J113:J114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13:P114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2018-02-06T14:25:12Z</dcterms:modified>
</cp:coreProperties>
</file>