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0" yWindow="0" windowWidth="20490" windowHeight="775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Pricelist'!$A$5:$R$113</definedName>
    <definedName name="data">[1]PIVOT!$A:$C</definedName>
    <definedName name="moh">'NSE Pricelist'!#REF!</definedName>
    <definedName name="_xlnm.Print_Area" localSheetId="0">'NSE Pricelist'!$A$1:$Q$113</definedName>
  </definedNames>
  <calcPr calcId="152511" iterate="1"/>
</workbook>
</file>

<file path=xl/calcChain.xml><?xml version="1.0" encoding="utf-8"?>
<calcChain xmlns="http://schemas.openxmlformats.org/spreadsheetml/2006/main">
  <c r="J87" i="1" l="1"/>
  <c r="I87" i="1"/>
</calcChain>
</file>

<file path=xl/sharedStrings.xml><?xml version="1.0" encoding="utf-8"?>
<sst xmlns="http://schemas.openxmlformats.org/spreadsheetml/2006/main" count="131" uniqueCount="130">
  <si>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</si>
  <si>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</si>
  <si>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</si>
  <si>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</si>
  <si>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</si>
  <si>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</si>
  <si>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</si>
  <si>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</si>
  <si>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</si>
  <si>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</si>
  <si>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</si>
  <si>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</si>
  <si>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</si>
  <si>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</si>
  <si>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</si>
  <si>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</si>
  <si>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</si>
  <si>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</si>
  <si>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</si>
  <si>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</si>
  <si>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</si>
  <si>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</si>
  <si>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</si>
  <si>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</si>
  <si>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</si>
  <si>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</si>
  <si>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</si>
  <si>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</si>
  <si>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</si>
  <si>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</si>
  <si>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</si>
  <si>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</si>
  <si>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</si>
  <si>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</si>
  <si>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</si>
  <si>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</si>
  <si>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</si>
  <si>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</si>
  <si>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</si>
  <si>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</si>
  <si>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</si>
  <si>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</si>
  <si>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</si>
  <si>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</si>
  <si>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</si>
  <si>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</si>
  <si>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</si>
  <si>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</si>
  <si>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</si>
  <si>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</si>
  <si>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FIDSON</t>
  </si>
  <si>
    <t>PRESCO</t>
  </si>
  <si>
    <t>ETERNA</t>
  </si>
  <si>
    <t>NEM</t>
  </si>
  <si>
    <t>NAHCO</t>
  </si>
  <si>
    <t>CHAMPION</t>
  </si>
  <si>
    <t>MAYBAKER</t>
  </si>
  <si>
    <t>CONOIL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</si>
  <si>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</si>
  <si>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</si>
  <si>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</si>
  <si>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</si>
  <si>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</si>
  <si>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</si>
  <si>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</si>
  <si>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</si>
  <si>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</si>
  <si>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</si>
  <si>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MANSARD</t>
  </si>
  <si>
    <t>WAPIC</t>
  </si>
  <si>
    <t>CCNN</t>
  </si>
  <si>
    <t>LEARNAFRCA</t>
  </si>
  <si>
    <t>MRS</t>
  </si>
  <si>
    <t>OANDO</t>
  </si>
  <si>
    <t>CAVERTON</t>
  </si>
  <si>
    <t>NPFMCRFBK</t>
  </si>
  <si>
    <t>LINKASSURE</t>
  </si>
  <si>
    <t>UPL</t>
  </si>
  <si>
    <t>BERGER</t>
  </si>
  <si>
    <t>WEMABANK</t>
  </si>
  <si>
    <t>CONTINSURE</t>
  </si>
  <si>
    <t>GLAXOSMITH</t>
  </si>
  <si>
    <t>CUTIX</t>
  </si>
  <si>
    <t>CUSTODIAN</t>
  </si>
  <si>
    <t>`</t>
  </si>
  <si>
    <t>CAP</t>
  </si>
  <si>
    <t>NEIMETH</t>
  </si>
  <si>
    <t>BETAGLAS</t>
  </si>
  <si>
    <t>REDSTAREX</t>
  </si>
  <si>
    <t>TRANSEXPR</t>
  </si>
  <si>
    <t>JAPAULOIL</t>
  </si>
  <si>
    <t>AIRSERVICE</t>
  </si>
  <si>
    <t>ROYALEX</t>
  </si>
  <si>
    <t>Year high (N)</t>
  </si>
  <si>
    <t>Year low (N</t>
  </si>
  <si>
    <t>LAWUNION</t>
  </si>
  <si>
    <t>ABCTRANS</t>
  </si>
  <si>
    <t>AGLEVENT</t>
  </si>
  <si>
    <t>FIRSTALUM</t>
  </si>
  <si>
    <t>JOHNHOLT</t>
  </si>
  <si>
    <t>LASACO</t>
  </si>
  <si>
    <t>MEDVIEWAIR</t>
  </si>
  <si>
    <t>PRESTIGE</t>
  </si>
  <si>
    <t>CORNERST</t>
  </si>
  <si>
    <t>FTNCOCOA</t>
  </si>
  <si>
    <t>UNITYKAP</t>
  </si>
  <si>
    <t>*Exchange Rate (NGN/USD)</t>
  </si>
  <si>
    <t>HMARKINS</t>
  </si>
  <si>
    <t>RR2018FLRMIL</t>
  </si>
  <si>
    <t>DAARCOMM</t>
  </si>
  <si>
    <t>GUINEAINS</t>
  </si>
  <si>
    <t>MBENEFIT</t>
  </si>
  <si>
    <t>CHAMS</t>
  </si>
  <si>
    <t>EQUITYASUR</t>
  </si>
  <si>
    <t>GSPECPLC</t>
  </si>
  <si>
    <t>MULTIVERSE</t>
  </si>
  <si>
    <t>NIGERINS</t>
  </si>
  <si>
    <t>RTBRISCOE</t>
  </si>
  <si>
    <t>SCOA</t>
  </si>
  <si>
    <t>SEPLAT</t>
  </si>
  <si>
    <t>N/A</t>
  </si>
  <si>
    <t>CHELLARAM</t>
  </si>
  <si>
    <t>MCNICHOLS</t>
  </si>
  <si>
    <t>ALEX</t>
  </si>
  <si>
    <t>INTENEGINS</t>
  </si>
  <si>
    <t>NSLTECH</t>
  </si>
  <si>
    <t>REGALINS</t>
  </si>
  <si>
    <t>SKYESHELT</t>
  </si>
  <si>
    <t>TRIPPLEG</t>
  </si>
  <si>
    <t>UNIC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</si>
</sst>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164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5" fillId="0" borderId="1" xfId="1" applyNumberFormat="1" applyFont="1" applyFill="1" applyBorder="1" applyProtection="1">
      <protection hidden="1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5" fillId="0" borderId="1" xfId="1" applyFont="1" applyFill="1" applyBorder="1" applyAlignment="1" applyProtection="1">
      <alignment horizontal="right"/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6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43" fontId="5" fillId="0" borderId="0" xfId="1" applyFont="1" applyFill="1" applyBorder="1" applyProtection="1">
      <protection hidden="1"/>
    </xf>
    <xf numFmtId="164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22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124"/>
  <sheetViews>
    <sheetView tabSelected="1" zoomScaleNormal="100" zoomScaleSheetLayoutView="100" workbookViewId="0">
      <pane ySplit="5" topLeftCell="A6" activePane="bottomLeft" state="frozen"/>
      <selection pane="bottomLeft" activeCell="GG124" sqref="GG124"/>
    </sheetView>
  </sheetViews>
  <sheetFormatPr defaultRowHeight="15" x14ac:dyDescent="0.25"/>
  <cols>
    <col min="1" max="1" width="4.125" style="18" customWidth="1"/>
    <col min="2" max="2" width="11.25" customWidth="1"/>
    <col min="3" max="6" width="8.625" customWidth="1"/>
    <col min="7" max="7" width="10.25" customWidth="1"/>
    <col min="8" max="8" width="10" customWidth="1"/>
    <col min="9" max="9" width="10" style="16" customWidth="1"/>
    <col min="10" max="10" width="10.375" style="16" customWidth="1"/>
    <col min="11" max="11" width="12.75" bestFit="1" customWidth="1"/>
    <col min="12" max="12" width="12.125" customWidth="1"/>
    <col min="13" max="13" width="11.75" customWidth="1"/>
    <col min="14" max="14" width="13" customWidth="1"/>
    <col min="15" max="15" width="11.875" customWidth="1"/>
    <col min="16" max="16" width="13" customWidth="1"/>
    <col min="17" max="17" width="9.625" customWidth="1"/>
    <col min="18" max="18" width="12.125" customWidth="1"/>
    <col min="19" max="189" width="9.125" style="4"/>
  </cols>
  <sheetData>
    <row r="1" spans="1:18" x14ac:dyDescent="0.25">
      <c r="A1" s="17"/>
      <c r="B1" s="30"/>
      <c r="C1" s="1"/>
      <c r="D1" s="1"/>
      <c r="E1" s="1"/>
      <c r="F1" s="1"/>
      <c r="G1" s="1"/>
      <c r="H1" s="1"/>
      <c r="I1" s="13"/>
      <c r="J1" s="13"/>
      <c r="K1" s="2"/>
      <c r="L1" s="3"/>
      <c r="M1" s="3"/>
      <c r="N1" s="3"/>
      <c r="O1" s="3"/>
      <c r="P1" s="3"/>
      <c r="Q1" s="3"/>
      <c r="R1" s="3"/>
    </row>
    <row r="2" spans="1:18" x14ac:dyDescent="0.25">
      <c r="A2" s="17"/>
      <c r="B2" s="30"/>
      <c r="C2" s="1"/>
      <c r="D2" s="1"/>
      <c r="E2" s="1"/>
      <c r="F2" s="5"/>
      <c r="G2" s="1"/>
      <c r="H2" s="1"/>
      <c r="I2" s="13"/>
      <c r="J2" s="13"/>
      <c r="K2" s="2"/>
      <c r="L2" s="3"/>
      <c r="M2" s="3"/>
      <c r="N2" s="3"/>
      <c r="O2" s="3"/>
      <c r="P2" s="3"/>
      <c r="Q2" s="3"/>
      <c r="R2" s="3"/>
    </row>
    <row r="3" spans="1:18" x14ac:dyDescent="0.25">
      <c r="A3" s="17"/>
      <c r="B3" s="30"/>
      <c r="C3" s="1"/>
      <c r="D3" s="1"/>
      <c r="E3" s="1"/>
      <c r="F3" s="25" t="s">
        <v>14</v>
      </c>
      <c r="G3" s="26"/>
      <c r="H3" s="24"/>
      <c r="I3" s="45">
        <v>43138</v>
      </c>
      <c r="J3" s="45"/>
      <c r="K3" s="45"/>
      <c r="L3" s="3"/>
      <c r="M3" s="3"/>
      <c r="N3" s="3"/>
      <c r="O3" s="3"/>
      <c r="P3" s="3"/>
      <c r="Q3" s="3"/>
      <c r="R3" s="3"/>
    </row>
    <row r="4" spans="1:18" x14ac:dyDescent="0.25">
      <c r="A4" s="17"/>
      <c r="B4" s="31"/>
      <c r="C4" s="1"/>
      <c r="D4" s="1"/>
      <c r="E4" s="1"/>
      <c r="F4" s="1"/>
      <c r="G4" s="1"/>
      <c r="H4" s="1"/>
      <c r="I4" s="13"/>
      <c r="J4" s="13"/>
      <c r="K4" s="2"/>
      <c r="L4" s="3"/>
      <c r="M4" s="3"/>
      <c r="N4" s="3"/>
      <c r="O4" s="3"/>
      <c r="P4" s="3"/>
      <c r="Q4" s="3"/>
      <c r="R4" s="3"/>
    </row>
    <row r="5" spans="1:18" x14ac:dyDescent="0.25">
      <c r="A5" s="19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4" t="s">
        <v>6</v>
      </c>
      <c r="J5" s="14" t="s">
        <v>10</v>
      </c>
      <c r="K5" s="8" t="s">
        <v>7</v>
      </c>
      <c r="L5" s="9" t="s">
        <v>8</v>
      </c>
      <c r="M5" s="9" t="s">
        <v>11</v>
      </c>
      <c r="N5" s="29" t="s">
        <v>66</v>
      </c>
      <c r="O5" s="9" t="s">
        <v>12</v>
      </c>
      <c r="P5" s="14" t="s">
        <v>15</v>
      </c>
      <c r="Q5" s="9" t="s">
        <v>93</v>
      </c>
      <c r="R5" s="9" t="s">
        <v>94</v>
      </c>
    </row>
    <row r="6" spans="1:18" x14ac:dyDescent="0.25">
      <c r="A6" s="20">
        <v>1</v>
      </c>
      <c r="B6" s="20" t="s">
        <v>96</v>
      </c>
      <c r="C6" s="21">
        <v>0.4</v>
      </c>
      <c r="D6" s="21">
        <v>0.42</v>
      </c>
      <c r="E6" s="21">
        <v>0.42</v>
      </c>
      <c r="F6" s="21">
        <v>0.38</v>
      </c>
      <c r="G6" s="22">
        <v>0.38</v>
      </c>
      <c r="H6" s="12">
        <v>0.10526315789473673</v>
      </c>
      <c r="I6" s="15">
        <v>-2.0000000000000018E-2</v>
      </c>
      <c r="J6" s="23">
        <v>-5.0000000000000044E-2</v>
      </c>
      <c r="K6" s="10">
        <v>1389318</v>
      </c>
      <c r="L6" s="10">
        <v>548548.84</v>
      </c>
      <c r="M6" s="27">
        <v>1793.8156965336821</v>
      </c>
      <c r="N6" s="27">
        <v>629.92600000000004</v>
      </c>
      <c r="O6" s="11">
        <v>0.39483317714159033</v>
      </c>
      <c r="P6" s="23">
        <v>-0.24</v>
      </c>
      <c r="Q6" s="28">
        <v>0.5</v>
      </c>
      <c r="R6" s="28">
        <v>0.38</v>
      </c>
    </row>
    <row r="7" spans="1:18" x14ac:dyDescent="0.25">
      <c r="A7" s="20">
        <v>2</v>
      </c>
      <c r="B7" s="20" t="s">
        <v>16</v>
      </c>
      <c r="C7" s="21">
        <v>12.65</v>
      </c>
      <c r="D7" s="21">
        <v>12.45</v>
      </c>
      <c r="E7" s="21">
        <v>12.7</v>
      </c>
      <c r="F7" s="21">
        <v>12.55</v>
      </c>
      <c r="G7" s="22">
        <v>12.55</v>
      </c>
      <c r="H7" s="12">
        <v>1.195219123505975E-2</v>
      </c>
      <c r="I7" s="15">
        <v>-9.9999999999999645E-2</v>
      </c>
      <c r="J7" s="23">
        <v>-7.905138339920903E-3</v>
      </c>
      <c r="K7" s="10">
        <v>31383609</v>
      </c>
      <c r="L7" s="10">
        <v>396004510.19999999</v>
      </c>
      <c r="M7" s="27">
        <v>1294978.7776324395</v>
      </c>
      <c r="N7" s="27">
        <v>363046.04396905005</v>
      </c>
      <c r="O7" s="11">
        <v>12.618195383456376</v>
      </c>
      <c r="P7" s="23">
        <v>0.20095693779904322</v>
      </c>
      <c r="Q7" s="28">
        <v>12.97</v>
      </c>
      <c r="R7" s="28">
        <v>10.45</v>
      </c>
    </row>
    <row r="8" spans="1:18" x14ac:dyDescent="0.25">
      <c r="A8" s="20">
        <v>3</v>
      </c>
      <c r="B8" s="20" t="s">
        <v>17</v>
      </c>
      <c r="C8" s="21">
        <v>4.97</v>
      </c>
      <c r="D8" s="21">
        <v>4.97</v>
      </c>
      <c r="E8" s="21">
        <v>4.97</v>
      </c>
      <c r="F8" s="21">
        <v>4.97</v>
      </c>
      <c r="G8" s="22">
        <v>4.97</v>
      </c>
      <c r="H8" s="12">
        <v>0</v>
      </c>
      <c r="I8" s="15">
        <v>0</v>
      </c>
      <c r="J8" s="23">
        <v>0</v>
      </c>
      <c r="K8" s="10">
        <v>756558</v>
      </c>
      <c r="L8" s="10">
        <v>3657967.2</v>
      </c>
      <c r="M8" s="27">
        <v>11961.959450621322</v>
      </c>
      <c r="N8" s="27">
        <v>9940</v>
      </c>
      <c r="O8" s="11">
        <v>4.8350122528609836</v>
      </c>
      <c r="P8" s="23">
        <v>0.17772511848341233</v>
      </c>
      <c r="Q8" s="28">
        <v>4.99</v>
      </c>
      <c r="R8" s="28">
        <v>4.25</v>
      </c>
    </row>
    <row r="9" spans="1:18" x14ac:dyDescent="0.25">
      <c r="A9" s="20">
        <v>4</v>
      </c>
      <c r="B9" s="20" t="s">
        <v>97</v>
      </c>
      <c r="C9" s="21">
        <v>0.57999999999999996</v>
      </c>
      <c r="D9" s="21">
        <v>0.56000000000000005</v>
      </c>
      <c r="E9" s="21">
        <v>0.56000000000000005</v>
      </c>
      <c r="F9" s="21">
        <v>0.56000000000000005</v>
      </c>
      <c r="G9" s="22">
        <v>0.56000000000000005</v>
      </c>
      <c r="H9" s="12">
        <v>0</v>
      </c>
      <c r="I9" s="15">
        <v>-1.9999999999999907E-2</v>
      </c>
      <c r="J9" s="23">
        <v>-3.4482758620689502E-2</v>
      </c>
      <c r="K9" s="10">
        <v>724819</v>
      </c>
      <c r="L9" s="10">
        <v>408019.04</v>
      </c>
      <c r="M9" s="27">
        <v>1334.2676258992803</v>
      </c>
      <c r="N9" s="27">
        <v>1482.4825708000001</v>
      </c>
      <c r="O9" s="11">
        <v>0.56292542000140722</v>
      </c>
      <c r="P9" s="23">
        <v>-0.19999999999999984</v>
      </c>
      <c r="Q9" s="28">
        <v>0.75</v>
      </c>
      <c r="R9" s="28">
        <v>0.56000000000000005</v>
      </c>
    </row>
    <row r="10" spans="1:18" x14ac:dyDescent="0.25">
      <c r="A10" s="20">
        <v>5</v>
      </c>
      <c r="B10" s="20" t="s">
        <v>18</v>
      </c>
      <c r="C10" s="21">
        <v>0.88</v>
      </c>
      <c r="D10" s="21">
        <v>0.84</v>
      </c>
      <c r="E10" s="21">
        <v>0.84</v>
      </c>
      <c r="F10" s="21">
        <v>0.84</v>
      </c>
      <c r="G10" s="22">
        <v>0.84</v>
      </c>
      <c r="H10" s="12">
        <v>0</v>
      </c>
      <c r="I10" s="15">
        <v>-4.0000000000000036E-2</v>
      </c>
      <c r="J10" s="23">
        <v>-4.5454545454545525E-2</v>
      </c>
      <c r="K10" s="10">
        <v>7060928</v>
      </c>
      <c r="L10" s="10">
        <v>5931179.5199999996</v>
      </c>
      <c r="M10" s="27">
        <v>19395.616481360365</v>
      </c>
      <c r="N10" s="27">
        <v>5821.3717631999998</v>
      </c>
      <c r="O10" s="11">
        <v>0.84</v>
      </c>
      <c r="P10" s="23">
        <v>0.6153846153846152</v>
      </c>
      <c r="Q10" s="28">
        <v>0.88</v>
      </c>
      <c r="R10" s="28">
        <v>0.53</v>
      </c>
    </row>
    <row r="11" spans="1:18" x14ac:dyDescent="0.25">
      <c r="A11" s="20">
        <v>6</v>
      </c>
      <c r="B11" s="20" t="s">
        <v>91</v>
      </c>
      <c r="C11" s="21">
        <v>4.8499999999999996</v>
      </c>
      <c r="D11" s="21">
        <v>4.6500000000000004</v>
      </c>
      <c r="E11" s="21">
        <v>4.9000000000000004</v>
      </c>
      <c r="F11" s="21">
        <v>4.6500000000000004</v>
      </c>
      <c r="G11" s="22">
        <v>4.9000000000000004</v>
      </c>
      <c r="H11" s="12">
        <v>5.3763440860215006E-2</v>
      </c>
      <c r="I11" s="15">
        <v>5.0000000000000711E-2</v>
      </c>
      <c r="J11" s="23">
        <v>1.0309278350515649E-2</v>
      </c>
      <c r="K11" s="10">
        <v>267805</v>
      </c>
      <c r="L11" s="10">
        <v>1295293.25</v>
      </c>
      <c r="M11" s="27">
        <v>4235.7529431000648</v>
      </c>
      <c r="N11" s="27">
        <v>3106.6000000000004</v>
      </c>
      <c r="O11" s="11">
        <v>4.8367030115195755</v>
      </c>
      <c r="P11" s="23">
        <v>-0.17647058823529405</v>
      </c>
      <c r="Q11" s="28">
        <v>5.95</v>
      </c>
      <c r="R11" s="28">
        <v>4.8499999999999996</v>
      </c>
    </row>
    <row r="12" spans="1:18" x14ac:dyDescent="0.25">
      <c r="A12" s="20">
        <v>7</v>
      </c>
      <c r="B12" s="20" t="s">
        <v>123</v>
      </c>
      <c r="C12" s="21">
        <v>9.65</v>
      </c>
      <c r="D12" s="21">
        <v>9.1999999999999993</v>
      </c>
      <c r="E12" s="21">
        <v>9.1999999999999993</v>
      </c>
      <c r="F12" s="21">
        <v>9.1999999999999993</v>
      </c>
      <c r="G12" s="22">
        <v>9.1999999999999993</v>
      </c>
      <c r="H12" s="12">
        <v>0</v>
      </c>
      <c r="I12" s="15">
        <v>-0.45000000000000107</v>
      </c>
      <c r="J12" s="23">
        <v>-4.6632124352331661E-2</v>
      </c>
      <c r="K12" s="10">
        <v>100000</v>
      </c>
      <c r="L12" s="10">
        <v>920000</v>
      </c>
      <c r="M12" s="27">
        <v>3008.5022890778287</v>
      </c>
      <c r="N12" s="27">
        <v>2023.5951999999997</v>
      </c>
      <c r="O12" s="11">
        <v>9.1999999999999993</v>
      </c>
      <c r="P12" s="23">
        <v>-4.7619047619047672E-2</v>
      </c>
      <c r="Q12" s="28">
        <v>9.66</v>
      </c>
      <c r="R12" s="28">
        <v>9.1999999999999993</v>
      </c>
    </row>
    <row r="13" spans="1:18" x14ac:dyDescent="0.25">
      <c r="A13" s="20">
        <v>8</v>
      </c>
      <c r="B13" s="20" t="s">
        <v>78</v>
      </c>
      <c r="C13" s="21">
        <v>9.6999999999999993</v>
      </c>
      <c r="D13" s="21">
        <v>9.25</v>
      </c>
      <c r="E13" s="21">
        <v>9.25</v>
      </c>
      <c r="F13" s="21">
        <v>9.25</v>
      </c>
      <c r="G13" s="22">
        <v>9.25</v>
      </c>
      <c r="H13" s="12">
        <v>0</v>
      </c>
      <c r="I13" s="15">
        <v>-0.44999999999999929</v>
      </c>
      <c r="J13" s="23">
        <v>-4.6391752577319534E-2</v>
      </c>
      <c r="K13" s="10">
        <v>268607</v>
      </c>
      <c r="L13" s="10">
        <v>2487114.75</v>
      </c>
      <c r="M13" s="27">
        <v>8133.1417593198166</v>
      </c>
      <c r="N13" s="27">
        <v>2680.8668847499998</v>
      </c>
      <c r="O13" s="11">
        <v>9.2593072779190422</v>
      </c>
      <c r="P13" s="23">
        <v>8.9517078916372173E-2</v>
      </c>
      <c r="Q13" s="28">
        <v>10.08</v>
      </c>
      <c r="R13" s="28">
        <v>8.49</v>
      </c>
    </row>
    <row r="14" spans="1:18" x14ac:dyDescent="0.25">
      <c r="A14" s="20">
        <v>9</v>
      </c>
      <c r="B14" s="20" t="s">
        <v>87</v>
      </c>
      <c r="C14" s="21">
        <v>65.45</v>
      </c>
      <c r="D14" s="21">
        <v>65.45</v>
      </c>
      <c r="E14" s="21">
        <v>65.45</v>
      </c>
      <c r="F14" s="21">
        <v>65.45</v>
      </c>
      <c r="G14" s="22">
        <v>65.45</v>
      </c>
      <c r="H14" s="12">
        <v>0</v>
      </c>
      <c r="I14" s="15">
        <v>0</v>
      </c>
      <c r="J14" s="23">
        <v>0</v>
      </c>
      <c r="K14" s="10">
        <v>50100</v>
      </c>
      <c r="L14" s="10">
        <v>3131760</v>
      </c>
      <c r="M14" s="27">
        <v>10241.20340091563</v>
      </c>
      <c r="N14" s="27">
        <v>32723.167399999998</v>
      </c>
      <c r="O14" s="11">
        <v>62.510179640718562</v>
      </c>
      <c r="P14" s="23">
        <v>0.27557980900409285</v>
      </c>
      <c r="Q14" s="28">
        <v>65.45</v>
      </c>
      <c r="R14" s="28">
        <v>51.31</v>
      </c>
    </row>
    <row r="15" spans="1:18" x14ac:dyDescent="0.25">
      <c r="A15" s="20">
        <v>10</v>
      </c>
      <c r="B15" s="20" t="s">
        <v>19</v>
      </c>
      <c r="C15" s="21">
        <v>14.85</v>
      </c>
      <c r="D15" s="21">
        <v>14.85</v>
      </c>
      <c r="E15" s="21">
        <v>14.85</v>
      </c>
      <c r="F15" s="21">
        <v>14.85</v>
      </c>
      <c r="G15" s="22">
        <v>14.85</v>
      </c>
      <c r="H15" s="12">
        <v>0</v>
      </c>
      <c r="I15" s="15">
        <v>0</v>
      </c>
      <c r="J15" s="23">
        <v>0</v>
      </c>
      <c r="K15" s="10">
        <v>107698</v>
      </c>
      <c r="L15" s="10">
        <v>1582550.8</v>
      </c>
      <c r="M15" s="27">
        <v>5175.1170699803797</v>
      </c>
      <c r="N15" s="27">
        <v>27891.300293999997</v>
      </c>
      <c r="O15" s="11">
        <v>14.694337870712548</v>
      </c>
      <c r="P15" s="23">
        <v>-5.2329291640076603E-2</v>
      </c>
      <c r="Q15" s="28">
        <v>17</v>
      </c>
      <c r="R15" s="28">
        <v>14.85</v>
      </c>
    </row>
    <row r="16" spans="1:18" x14ac:dyDescent="0.25">
      <c r="A16" s="20">
        <v>11</v>
      </c>
      <c r="B16" s="20" t="s">
        <v>85</v>
      </c>
      <c r="C16" s="21">
        <v>38.85</v>
      </c>
      <c r="D16" s="21">
        <v>38.85</v>
      </c>
      <c r="E16" s="21">
        <v>38.85</v>
      </c>
      <c r="F16" s="21">
        <v>38.85</v>
      </c>
      <c r="G16" s="22">
        <v>38.85</v>
      </c>
      <c r="H16" s="12">
        <v>0</v>
      </c>
      <c r="I16" s="15">
        <v>0</v>
      </c>
      <c r="J16" s="23">
        <v>0</v>
      </c>
      <c r="K16" s="10">
        <v>27846</v>
      </c>
      <c r="L16" s="10">
        <v>1050745.25</v>
      </c>
      <c r="M16" s="27">
        <v>3436.0537933289729</v>
      </c>
      <c r="N16" s="27">
        <v>27195</v>
      </c>
      <c r="O16" s="11">
        <v>37.734153917977444</v>
      </c>
      <c r="P16" s="23">
        <v>0.14264705882352935</v>
      </c>
      <c r="Q16" s="28">
        <v>38.86</v>
      </c>
      <c r="R16" s="28">
        <v>35.700000000000003</v>
      </c>
    </row>
    <row r="17" spans="1:18" x14ac:dyDescent="0.25">
      <c r="A17" s="20">
        <v>12</v>
      </c>
      <c r="B17" s="20" t="s">
        <v>74</v>
      </c>
      <c r="C17" s="21">
        <v>2.78</v>
      </c>
      <c r="D17" s="21">
        <v>2.91</v>
      </c>
      <c r="E17" s="21">
        <v>3.05</v>
      </c>
      <c r="F17" s="21">
        <v>3.05</v>
      </c>
      <c r="G17" s="22">
        <v>3.05</v>
      </c>
      <c r="H17" s="12">
        <v>0</v>
      </c>
      <c r="I17" s="15">
        <v>0.27</v>
      </c>
      <c r="J17" s="23">
        <v>9.7122302158273444E-2</v>
      </c>
      <c r="K17" s="10">
        <v>2478668</v>
      </c>
      <c r="L17" s="10">
        <v>7550925.4000000004</v>
      </c>
      <c r="M17" s="27">
        <v>24692.365598430348</v>
      </c>
      <c r="N17" s="27">
        <v>10219.054737500001</v>
      </c>
      <c r="O17" s="11">
        <v>3.0463641762430469</v>
      </c>
      <c r="P17" s="23">
        <v>1.3643410852713176</v>
      </c>
      <c r="Q17" s="28">
        <v>3.05</v>
      </c>
      <c r="R17" s="28">
        <v>1.29</v>
      </c>
    </row>
    <row r="18" spans="1:18" x14ac:dyDescent="0.25">
      <c r="A18" s="20">
        <v>13</v>
      </c>
      <c r="B18" s="20" t="s">
        <v>70</v>
      </c>
      <c r="C18" s="21">
        <v>18.75</v>
      </c>
      <c r="D18" s="21">
        <v>18.7</v>
      </c>
      <c r="E18" s="21">
        <v>19</v>
      </c>
      <c r="F18" s="21">
        <v>18.7</v>
      </c>
      <c r="G18" s="22">
        <v>19</v>
      </c>
      <c r="H18" s="12">
        <v>1.6042780748663166E-2</v>
      </c>
      <c r="I18" s="15">
        <v>0.25</v>
      </c>
      <c r="J18" s="23">
        <v>1.3333333333333419E-2</v>
      </c>
      <c r="K18" s="10">
        <v>612858</v>
      </c>
      <c r="L18" s="10">
        <v>11534389.449999999</v>
      </c>
      <c r="M18" s="27">
        <v>37718.735938521902</v>
      </c>
      <c r="N18" s="27">
        <v>23876.877553999999</v>
      </c>
      <c r="O18" s="11">
        <v>18.820655763651612</v>
      </c>
      <c r="P18" s="23">
        <v>1</v>
      </c>
      <c r="Q18" s="28">
        <v>19.5</v>
      </c>
      <c r="R18" s="28">
        <v>9.5</v>
      </c>
    </row>
    <row r="19" spans="1:18" x14ac:dyDescent="0.25">
      <c r="A19" s="20">
        <v>14</v>
      </c>
      <c r="B19" s="20" t="s">
        <v>55</v>
      </c>
      <c r="C19" s="21">
        <v>3</v>
      </c>
      <c r="D19" s="21">
        <v>3.15</v>
      </c>
      <c r="E19" s="21">
        <v>3.09</v>
      </c>
      <c r="F19" s="21">
        <v>3.09</v>
      </c>
      <c r="G19" s="22">
        <v>3.09</v>
      </c>
      <c r="H19" s="12">
        <v>0</v>
      </c>
      <c r="I19" s="15">
        <v>8.9999999999999858E-2</v>
      </c>
      <c r="J19" s="23">
        <v>3.0000000000000027E-2</v>
      </c>
      <c r="K19" s="10">
        <v>1107495</v>
      </c>
      <c r="L19" s="10">
        <v>3409931.55</v>
      </c>
      <c r="M19" s="27">
        <v>11150.855297580116</v>
      </c>
      <c r="N19" s="27">
        <v>24193.144073759999</v>
      </c>
      <c r="O19" s="11">
        <v>3.078958866631452</v>
      </c>
      <c r="P19" s="23">
        <v>0.48557692307692291</v>
      </c>
      <c r="Q19" s="28">
        <v>3.22</v>
      </c>
      <c r="R19" s="28">
        <v>2.08</v>
      </c>
    </row>
    <row r="20" spans="1:18" x14ac:dyDescent="0.25">
      <c r="A20" s="20">
        <v>15</v>
      </c>
      <c r="B20" s="20" t="s">
        <v>112</v>
      </c>
      <c r="C20" s="21">
        <v>0.48</v>
      </c>
      <c r="D20" s="21">
        <v>0.46</v>
      </c>
      <c r="E20" s="21">
        <v>0.46</v>
      </c>
      <c r="F20" s="21">
        <v>0.46</v>
      </c>
      <c r="G20" s="22">
        <v>0.48</v>
      </c>
      <c r="H20" s="12">
        <v>0</v>
      </c>
      <c r="I20" s="15">
        <v>0</v>
      </c>
      <c r="J20" s="23">
        <v>0</v>
      </c>
      <c r="K20" s="10">
        <v>16824</v>
      </c>
      <c r="L20" s="10">
        <v>7525.24</v>
      </c>
      <c r="M20" s="27">
        <v>24.608371484630474</v>
      </c>
      <c r="N20" s="27">
        <v>2254.1088</v>
      </c>
      <c r="O20" s="11">
        <v>0.44729196386115072</v>
      </c>
      <c r="P20" s="23">
        <v>-4.0000000000000036E-2</v>
      </c>
      <c r="Q20" s="28">
        <v>0.5</v>
      </c>
      <c r="R20" s="28">
        <v>0.48</v>
      </c>
    </row>
    <row r="21" spans="1:18" x14ac:dyDescent="0.25">
      <c r="A21" s="20">
        <v>16</v>
      </c>
      <c r="B21" s="20" t="s">
        <v>121</v>
      </c>
      <c r="C21" s="21">
        <v>3.08</v>
      </c>
      <c r="D21" s="21">
        <v>3.08</v>
      </c>
      <c r="E21" s="21">
        <v>3.08</v>
      </c>
      <c r="F21" s="21">
        <v>3.08</v>
      </c>
      <c r="G21" s="22">
        <v>3.08</v>
      </c>
      <c r="H21" s="12">
        <v>0</v>
      </c>
      <c r="I21" s="15">
        <v>0</v>
      </c>
      <c r="J21" s="23">
        <v>0</v>
      </c>
      <c r="K21" s="10">
        <v>600</v>
      </c>
      <c r="L21" s="10">
        <v>1938</v>
      </c>
      <c r="M21" s="27">
        <v>6.337475474166121</v>
      </c>
      <c r="N21" s="27">
        <v>2226.6089999999999</v>
      </c>
      <c r="O21" s="11">
        <v>3.23</v>
      </c>
      <c r="P21" s="23">
        <v>0</v>
      </c>
      <c r="Q21" s="28">
        <v>3.08</v>
      </c>
      <c r="R21" s="28">
        <v>3.08</v>
      </c>
    </row>
    <row r="22" spans="1:18" x14ac:dyDescent="0.25">
      <c r="A22" s="20">
        <v>17</v>
      </c>
      <c r="B22" s="20" t="s">
        <v>60</v>
      </c>
      <c r="C22" s="21">
        <v>1.94</v>
      </c>
      <c r="D22" s="21">
        <v>1.85</v>
      </c>
      <c r="E22" s="21">
        <v>1.85</v>
      </c>
      <c r="F22" s="21">
        <v>1.85</v>
      </c>
      <c r="G22" s="22">
        <v>1.85</v>
      </c>
      <c r="H22" s="12">
        <v>0</v>
      </c>
      <c r="I22" s="15">
        <v>-8.9999999999999858E-2</v>
      </c>
      <c r="J22" s="23">
        <v>-4.6391752577319534E-2</v>
      </c>
      <c r="K22" s="10">
        <v>2704885</v>
      </c>
      <c r="L22" s="10">
        <v>5004181.74</v>
      </c>
      <c r="M22" s="27">
        <v>16364.230673642904</v>
      </c>
      <c r="N22" s="27">
        <v>3483.2149872</v>
      </c>
      <c r="O22" s="11">
        <v>1.8500534181675008</v>
      </c>
      <c r="P22" s="23">
        <v>0.43410852713178305</v>
      </c>
      <c r="Q22" s="28">
        <v>1.95</v>
      </c>
      <c r="R22" s="28">
        <v>1.35</v>
      </c>
    </row>
    <row r="23" spans="1:18" x14ac:dyDescent="0.25">
      <c r="A23" s="20">
        <v>18</v>
      </c>
      <c r="B23" s="20" t="s">
        <v>57</v>
      </c>
      <c r="C23" s="21">
        <v>39.299999999999997</v>
      </c>
      <c r="D23" s="21">
        <v>39.299999999999997</v>
      </c>
      <c r="E23" s="21">
        <v>39.299999999999997</v>
      </c>
      <c r="F23" s="21">
        <v>39.299999999999997</v>
      </c>
      <c r="G23" s="22">
        <v>39.299999999999997</v>
      </c>
      <c r="H23" s="12">
        <v>0</v>
      </c>
      <c r="I23" s="15">
        <v>0</v>
      </c>
      <c r="J23" s="23">
        <v>0</v>
      </c>
      <c r="K23" s="10">
        <v>1948</v>
      </c>
      <c r="L23" s="10">
        <v>72757.8</v>
      </c>
      <c r="M23" s="27">
        <v>237.92609548724656</v>
      </c>
      <c r="N23" s="27">
        <v>27272.318198099998</v>
      </c>
      <c r="O23" s="11">
        <v>37.35</v>
      </c>
      <c r="P23" s="23">
        <v>0.40357142857142847</v>
      </c>
      <c r="Q23" s="28">
        <v>41.38</v>
      </c>
      <c r="R23" s="28">
        <v>28</v>
      </c>
    </row>
    <row r="24" spans="1:18" x14ac:dyDescent="0.25">
      <c r="A24" s="20">
        <v>19</v>
      </c>
      <c r="B24" s="20" t="s">
        <v>80</v>
      </c>
      <c r="C24" s="21">
        <v>1.55</v>
      </c>
      <c r="D24" s="21">
        <v>1.55</v>
      </c>
      <c r="E24" s="21">
        <v>1.55</v>
      </c>
      <c r="F24" s="21">
        <v>1.55</v>
      </c>
      <c r="G24" s="22">
        <v>1.55</v>
      </c>
      <c r="H24" s="12">
        <v>0</v>
      </c>
      <c r="I24" s="15">
        <v>0</v>
      </c>
      <c r="J24" s="23">
        <v>0</v>
      </c>
      <c r="K24" s="10">
        <v>306001</v>
      </c>
      <c r="L24" s="10">
        <v>477415.73</v>
      </c>
      <c r="M24" s="27">
        <v>1561.2025179856114</v>
      </c>
      <c r="N24" s="27">
        <v>16077.753683600002</v>
      </c>
      <c r="O24" s="11">
        <v>1.5601770255652758</v>
      </c>
      <c r="P24" s="23">
        <v>0.10714285714285721</v>
      </c>
      <c r="Q24" s="28">
        <v>1.58</v>
      </c>
      <c r="R24" s="28">
        <v>1.4</v>
      </c>
    </row>
    <row r="25" spans="1:18" x14ac:dyDescent="0.25">
      <c r="A25" s="20">
        <v>20</v>
      </c>
      <c r="B25" s="20" t="s">
        <v>103</v>
      </c>
      <c r="C25" s="21">
        <v>0.47</v>
      </c>
      <c r="D25" s="21">
        <v>0.45</v>
      </c>
      <c r="E25" s="21">
        <v>0.45</v>
      </c>
      <c r="F25" s="21">
        <v>0.45</v>
      </c>
      <c r="G25" s="22">
        <v>0.45</v>
      </c>
      <c r="H25" s="12">
        <v>0</v>
      </c>
      <c r="I25" s="15">
        <v>-1.9999999999999962E-2</v>
      </c>
      <c r="J25" s="23">
        <v>-4.2553191489361653E-2</v>
      </c>
      <c r="K25" s="10">
        <v>2073803</v>
      </c>
      <c r="L25" s="10">
        <v>933211.35</v>
      </c>
      <c r="M25" s="27">
        <v>3051.7048724656638</v>
      </c>
      <c r="N25" s="27">
        <v>6628.2784267500001</v>
      </c>
      <c r="O25" s="11">
        <v>0.45</v>
      </c>
      <c r="P25" s="23">
        <v>-9.9999999999999978E-2</v>
      </c>
      <c r="Q25" s="28">
        <v>0.5</v>
      </c>
      <c r="R25" s="28">
        <v>0.45</v>
      </c>
    </row>
    <row r="26" spans="1:18" x14ac:dyDescent="0.25">
      <c r="A26" s="20">
        <v>21</v>
      </c>
      <c r="B26" s="20" t="s">
        <v>83</v>
      </c>
      <c r="C26" s="21">
        <v>4.1900000000000004</v>
      </c>
      <c r="D26" s="21">
        <v>3.99</v>
      </c>
      <c r="E26" s="21">
        <v>4.0999999999999996</v>
      </c>
      <c r="F26" s="21">
        <v>3.99</v>
      </c>
      <c r="G26" s="22">
        <v>4</v>
      </c>
      <c r="H26" s="12">
        <v>2.7568922305764243E-2</v>
      </c>
      <c r="I26" s="15">
        <v>-0.19000000000000039</v>
      </c>
      <c r="J26" s="23">
        <v>-4.534606205250602E-2</v>
      </c>
      <c r="K26" s="10">
        <v>2085692</v>
      </c>
      <c r="L26" s="10">
        <v>8433190.2799999993</v>
      </c>
      <c r="M26" s="27">
        <v>27577.469849574882</v>
      </c>
      <c r="N26" s="27">
        <v>23527.45678</v>
      </c>
      <c r="O26" s="11">
        <v>4.0433536111755712</v>
      </c>
      <c r="P26" s="23">
        <v>2.8277634961439535E-2</v>
      </c>
      <c r="Q26" s="28">
        <v>4.5</v>
      </c>
      <c r="R26" s="28">
        <v>3.79</v>
      </c>
    </row>
    <row r="27" spans="1:18" x14ac:dyDescent="0.25">
      <c r="A27" s="20">
        <v>22</v>
      </c>
      <c r="B27" s="20" t="s">
        <v>82</v>
      </c>
      <c r="C27" s="21">
        <v>2.37</v>
      </c>
      <c r="D27" s="21">
        <v>2.27</v>
      </c>
      <c r="E27" s="21">
        <v>2.27</v>
      </c>
      <c r="F27" s="21">
        <v>2.27</v>
      </c>
      <c r="G27" s="22">
        <v>2.27</v>
      </c>
      <c r="H27" s="12">
        <v>0</v>
      </c>
      <c r="I27" s="15">
        <v>-0.10000000000000009</v>
      </c>
      <c r="J27" s="23">
        <v>-4.2194092827004259E-2</v>
      </c>
      <c r="K27" s="10">
        <v>307957</v>
      </c>
      <c r="L27" s="10">
        <v>707469.55</v>
      </c>
      <c r="M27" s="27">
        <v>2313.5040876389799</v>
      </c>
      <c r="N27" s="27">
        <v>1999.10049951</v>
      </c>
      <c r="O27" s="11">
        <v>2.2972997853596446</v>
      </c>
      <c r="P27" s="23">
        <v>0.12935323383084585</v>
      </c>
      <c r="Q27" s="28">
        <v>2.4900000000000002</v>
      </c>
      <c r="R27" s="28">
        <v>1.91</v>
      </c>
    </row>
    <row r="28" spans="1:18" x14ac:dyDescent="0.25">
      <c r="A28" s="20">
        <v>23</v>
      </c>
      <c r="B28" s="20" t="s">
        <v>109</v>
      </c>
      <c r="C28" s="21">
        <v>0.5</v>
      </c>
      <c r="D28" s="21">
        <v>0.5</v>
      </c>
      <c r="E28" s="21">
        <v>0.5</v>
      </c>
      <c r="F28" s="21">
        <v>0.5</v>
      </c>
      <c r="G28" s="22">
        <v>0.5</v>
      </c>
      <c r="H28" s="12">
        <v>0</v>
      </c>
      <c r="I28" s="15">
        <v>0</v>
      </c>
      <c r="J28" s="23">
        <v>0</v>
      </c>
      <c r="K28" s="10">
        <v>37000</v>
      </c>
      <c r="L28" s="10">
        <v>17760</v>
      </c>
      <c r="M28" s="27">
        <v>58.077174623937211</v>
      </c>
      <c r="N28" s="27">
        <v>6000</v>
      </c>
      <c r="O28" s="11">
        <v>0.48</v>
      </c>
      <c r="P28" s="23">
        <v>0</v>
      </c>
      <c r="Q28" s="28">
        <v>0.5</v>
      </c>
      <c r="R28" s="28">
        <v>0.5</v>
      </c>
    </row>
    <row r="29" spans="1:18" x14ac:dyDescent="0.25">
      <c r="A29" s="20">
        <v>24</v>
      </c>
      <c r="B29" s="20" t="s">
        <v>44</v>
      </c>
      <c r="C29" s="21">
        <v>270</v>
      </c>
      <c r="D29" s="21">
        <v>263.89999999999998</v>
      </c>
      <c r="E29" s="21">
        <v>264</v>
      </c>
      <c r="F29" s="21">
        <v>263.89999999999998</v>
      </c>
      <c r="G29" s="22">
        <v>264</v>
      </c>
      <c r="H29" s="12">
        <v>3.7893141341416303E-4</v>
      </c>
      <c r="I29" s="15">
        <v>-6</v>
      </c>
      <c r="J29" s="23">
        <v>-2.2222222222222254E-2</v>
      </c>
      <c r="K29" s="10">
        <v>98576</v>
      </c>
      <c r="L29" s="10">
        <v>26017670.5</v>
      </c>
      <c r="M29" s="27">
        <v>85080.675277959454</v>
      </c>
      <c r="N29" s="27">
        <v>4498693.9549200004</v>
      </c>
      <c r="O29" s="11">
        <v>263.93514141373151</v>
      </c>
      <c r="P29" s="23">
        <v>0.14782608695652177</v>
      </c>
      <c r="Q29" s="28">
        <v>278</v>
      </c>
      <c r="R29" s="28">
        <v>223</v>
      </c>
    </row>
    <row r="30" spans="1:18" x14ac:dyDescent="0.25">
      <c r="A30" s="20">
        <v>25</v>
      </c>
      <c r="B30" s="20" t="s">
        <v>49</v>
      </c>
      <c r="C30" s="21">
        <v>16.100000000000001</v>
      </c>
      <c r="D30" s="21">
        <v>16</v>
      </c>
      <c r="E30" s="21">
        <v>16</v>
      </c>
      <c r="F30" s="21">
        <v>16</v>
      </c>
      <c r="G30" s="22">
        <v>16</v>
      </c>
      <c r="H30" s="12">
        <v>0</v>
      </c>
      <c r="I30" s="15">
        <v>-0.10000000000000142</v>
      </c>
      <c r="J30" s="23">
        <v>-6.2111801242237252E-3</v>
      </c>
      <c r="K30" s="10">
        <v>1116666</v>
      </c>
      <c r="L30" s="10">
        <v>17863326.050000001</v>
      </c>
      <c r="M30" s="27">
        <v>58415.062295618052</v>
      </c>
      <c r="N30" s="27">
        <v>80000</v>
      </c>
      <c r="O30" s="11">
        <v>15.997017953443555</v>
      </c>
      <c r="P30" s="23">
        <v>0.3168724279835391</v>
      </c>
      <c r="Q30" s="28">
        <v>16.899999999999999</v>
      </c>
      <c r="R30" s="28">
        <v>12.15</v>
      </c>
    </row>
    <row r="31" spans="1:18" x14ac:dyDescent="0.25">
      <c r="A31" s="20">
        <v>26</v>
      </c>
      <c r="B31" s="20" t="s">
        <v>20</v>
      </c>
      <c r="C31" s="21">
        <v>22</v>
      </c>
      <c r="D31" s="21">
        <v>23.1</v>
      </c>
      <c r="E31" s="21">
        <v>23.95</v>
      </c>
      <c r="F31" s="21">
        <v>21.95</v>
      </c>
      <c r="G31" s="22">
        <v>22</v>
      </c>
      <c r="H31" s="12">
        <v>9.1116173120728838E-2</v>
      </c>
      <c r="I31" s="15">
        <v>0</v>
      </c>
      <c r="J31" s="23">
        <v>0</v>
      </c>
      <c r="K31" s="10">
        <v>29677579</v>
      </c>
      <c r="L31" s="10">
        <v>688956734.20000005</v>
      </c>
      <c r="M31" s="27">
        <v>2252965.1216481361</v>
      </c>
      <c r="N31" s="27">
        <v>264000</v>
      </c>
      <c r="O31" s="11">
        <v>23.214721598416098</v>
      </c>
      <c r="P31" s="23">
        <v>0.10000000000000009</v>
      </c>
      <c r="Q31" s="28">
        <v>22.01</v>
      </c>
      <c r="R31" s="28">
        <v>19.98</v>
      </c>
    </row>
    <row r="32" spans="1:18" x14ac:dyDescent="0.25">
      <c r="A32" s="20">
        <v>27</v>
      </c>
      <c r="B32" s="20" t="s">
        <v>21</v>
      </c>
      <c r="C32" s="21">
        <v>3.02</v>
      </c>
      <c r="D32" s="21">
        <v>2.88</v>
      </c>
      <c r="E32" s="21">
        <v>3.02</v>
      </c>
      <c r="F32" s="21">
        <v>2.85</v>
      </c>
      <c r="G32" s="22">
        <v>2.9</v>
      </c>
      <c r="H32" s="12">
        <v>5.9649122807017507E-2</v>
      </c>
      <c r="I32" s="15">
        <v>-0.12000000000000011</v>
      </c>
      <c r="J32" s="23">
        <v>-3.9735099337748325E-2</v>
      </c>
      <c r="K32" s="10">
        <v>24744685</v>
      </c>
      <c r="L32" s="10">
        <v>72178207.819999993</v>
      </c>
      <c r="M32" s="27">
        <v>236030.76461739696</v>
      </c>
      <c r="N32" s="27">
        <v>67165.128007199994</v>
      </c>
      <c r="O32" s="11">
        <v>2.9169176257446798</v>
      </c>
      <c r="P32" s="23">
        <v>0.93333333333333335</v>
      </c>
      <c r="Q32" s="28">
        <v>3.57</v>
      </c>
      <c r="R32" s="28">
        <v>1.57</v>
      </c>
    </row>
    <row r="33" spans="1:18" x14ac:dyDescent="0.25">
      <c r="A33" s="20">
        <v>28</v>
      </c>
      <c r="B33" s="20" t="s">
        <v>113</v>
      </c>
      <c r="C33" s="21">
        <v>0.48</v>
      </c>
      <c r="D33" s="21">
        <v>0.48</v>
      </c>
      <c r="E33" s="21">
        <v>0.48</v>
      </c>
      <c r="F33" s="21">
        <v>0.48</v>
      </c>
      <c r="G33" s="22">
        <v>0.48</v>
      </c>
      <c r="H33" s="12">
        <v>0</v>
      </c>
      <c r="I33" s="15">
        <v>0</v>
      </c>
      <c r="J33" s="23">
        <v>0</v>
      </c>
      <c r="K33" s="10">
        <v>223</v>
      </c>
      <c r="L33" s="10">
        <v>107.04</v>
      </c>
      <c r="M33" s="27">
        <v>0.35003270111183782</v>
      </c>
      <c r="N33" s="27">
        <v>6720</v>
      </c>
      <c r="O33" s="11">
        <v>0.48000000000000004</v>
      </c>
      <c r="P33" s="23">
        <v>-4.0000000000000036E-2</v>
      </c>
      <c r="Q33" s="28">
        <v>0.5</v>
      </c>
      <c r="R33" s="28">
        <v>0.48</v>
      </c>
    </row>
    <row r="34" spans="1:18" x14ac:dyDescent="0.25">
      <c r="A34" s="20">
        <v>29</v>
      </c>
      <c r="B34" s="20" t="s">
        <v>52</v>
      </c>
      <c r="C34" s="21">
        <v>5.88</v>
      </c>
      <c r="D34" s="21">
        <v>6.14</v>
      </c>
      <c r="E34" s="21">
        <v>6</v>
      </c>
      <c r="F34" s="21">
        <v>6</v>
      </c>
      <c r="G34" s="22">
        <v>6</v>
      </c>
      <c r="H34" s="12">
        <v>0</v>
      </c>
      <c r="I34" s="15">
        <v>0.12000000000000011</v>
      </c>
      <c r="J34" s="23">
        <v>2.0408163265306145E-2</v>
      </c>
      <c r="K34" s="10">
        <v>341218</v>
      </c>
      <c r="L34" s="10">
        <v>2020154.07</v>
      </c>
      <c r="M34" s="27">
        <v>6606.1284172661872</v>
      </c>
      <c r="N34" s="27">
        <v>7824.8678820000005</v>
      </c>
      <c r="O34" s="11">
        <v>5.9204205815636923</v>
      </c>
      <c r="P34" s="23">
        <v>0.47783251231527113</v>
      </c>
      <c r="Q34" s="28">
        <v>6.6</v>
      </c>
      <c r="R34" s="28">
        <v>4.26</v>
      </c>
    </row>
    <row r="35" spans="1:18" x14ac:dyDescent="0.25">
      <c r="A35" s="20">
        <v>30</v>
      </c>
      <c r="B35" s="20" t="s">
        <v>22</v>
      </c>
      <c r="C35" s="21">
        <v>19.55</v>
      </c>
      <c r="D35" s="21">
        <v>19.55</v>
      </c>
      <c r="E35" s="21">
        <v>19.649999999999999</v>
      </c>
      <c r="F35" s="21">
        <v>19.55</v>
      </c>
      <c r="G35" s="22">
        <v>19.649999999999999</v>
      </c>
      <c r="H35" s="12">
        <v>5.1150895140663621E-3</v>
      </c>
      <c r="I35" s="15">
        <v>9.9999999999997868E-2</v>
      </c>
      <c r="J35" s="23">
        <v>5.1150895140663621E-3</v>
      </c>
      <c r="K35" s="10">
        <v>524449</v>
      </c>
      <c r="L35" s="10">
        <v>10341613.15</v>
      </c>
      <c r="M35" s="27">
        <v>33818.224820143885</v>
      </c>
      <c r="N35" s="27">
        <v>360568.68137474998</v>
      </c>
      <c r="O35" s="11">
        <v>19.719006328546723</v>
      </c>
      <c r="P35" s="23">
        <v>0.15588235294117636</v>
      </c>
      <c r="Q35" s="28">
        <v>20.2</v>
      </c>
      <c r="R35" s="28">
        <v>16.27</v>
      </c>
    </row>
    <row r="36" spans="1:18" x14ac:dyDescent="0.25">
      <c r="A36" s="20">
        <v>31</v>
      </c>
      <c r="B36" s="20" t="s">
        <v>45</v>
      </c>
      <c r="C36" s="21">
        <v>12.9</v>
      </c>
      <c r="D36" s="21">
        <v>13</v>
      </c>
      <c r="E36" s="21">
        <v>13</v>
      </c>
      <c r="F36" s="21">
        <v>12.45</v>
      </c>
      <c r="G36" s="22">
        <v>12.75</v>
      </c>
      <c r="H36" s="12">
        <v>4.4176706827309342E-2</v>
      </c>
      <c r="I36" s="15">
        <v>-0.15000000000000036</v>
      </c>
      <c r="J36" s="23">
        <v>-1.1627906976744207E-2</v>
      </c>
      <c r="K36" s="10">
        <v>55877903</v>
      </c>
      <c r="L36" s="10">
        <v>707300809.54999995</v>
      </c>
      <c r="M36" s="27">
        <v>2312952.2876062784</v>
      </c>
      <c r="N36" s="27">
        <v>457664.983098</v>
      </c>
      <c r="O36" s="11">
        <v>12.657969815903792</v>
      </c>
      <c r="P36" s="23">
        <v>0.44886363636363624</v>
      </c>
      <c r="Q36" s="28">
        <v>14.75</v>
      </c>
      <c r="R36" s="28">
        <v>8.7899999999999991</v>
      </c>
    </row>
    <row r="37" spans="1:18" x14ac:dyDescent="0.25">
      <c r="A37" s="20">
        <v>32</v>
      </c>
      <c r="B37" s="20" t="s">
        <v>23</v>
      </c>
      <c r="C37" s="21">
        <v>2.88</v>
      </c>
      <c r="D37" s="21">
        <v>2.8</v>
      </c>
      <c r="E37" s="21">
        <v>2.9</v>
      </c>
      <c r="F37" s="21">
        <v>2.8</v>
      </c>
      <c r="G37" s="22">
        <v>2.84</v>
      </c>
      <c r="H37" s="12">
        <v>3.5714285714285809E-2</v>
      </c>
      <c r="I37" s="15">
        <v>-4.0000000000000036E-2</v>
      </c>
      <c r="J37" s="23">
        <v>-1.3888888888888951E-2</v>
      </c>
      <c r="K37" s="10">
        <v>23553555</v>
      </c>
      <c r="L37" s="10">
        <v>67539182.310000002</v>
      </c>
      <c r="M37" s="27">
        <v>220860.63541530413</v>
      </c>
      <c r="N37" s="27">
        <v>56239.698541359998</v>
      </c>
      <c r="O37" s="11">
        <v>2.8674729700038912</v>
      </c>
      <c r="P37" s="23">
        <v>0.91891891891891886</v>
      </c>
      <c r="Q37" s="28">
        <v>3.61</v>
      </c>
      <c r="R37" s="28">
        <v>1.58</v>
      </c>
    </row>
    <row r="38" spans="1:18" x14ac:dyDescent="0.25">
      <c r="A38" s="20">
        <v>33</v>
      </c>
      <c r="B38" s="20" t="s">
        <v>24</v>
      </c>
      <c r="C38" s="21">
        <v>3.5</v>
      </c>
      <c r="D38" s="21">
        <v>3.45</v>
      </c>
      <c r="E38" s="21">
        <v>3.62</v>
      </c>
      <c r="F38" s="21">
        <v>3.32</v>
      </c>
      <c r="G38" s="22">
        <v>3.49</v>
      </c>
      <c r="H38" s="12">
        <v>9.0361445783132543E-2</v>
      </c>
      <c r="I38" s="15">
        <v>-9.9999999999997868E-3</v>
      </c>
      <c r="J38" s="23">
        <v>-2.8571428571427804E-3</v>
      </c>
      <c r="K38" s="10">
        <v>26742400</v>
      </c>
      <c r="L38" s="10">
        <v>91916491.459999993</v>
      </c>
      <c r="M38" s="27">
        <v>300577.14669718768</v>
      </c>
      <c r="N38" s="27">
        <v>101122.04161027</v>
      </c>
      <c r="O38" s="11">
        <v>3.4371070457400981</v>
      </c>
      <c r="P38" s="23">
        <v>0.41869918699186992</v>
      </c>
      <c r="Q38" s="28">
        <v>3.99</v>
      </c>
      <c r="R38" s="28">
        <v>2.58</v>
      </c>
    </row>
    <row r="39" spans="1:18" x14ac:dyDescent="0.25">
      <c r="A39" s="20">
        <v>34</v>
      </c>
      <c r="B39" s="20" t="s">
        <v>50</v>
      </c>
      <c r="C39" s="21">
        <v>4.9000000000000004</v>
      </c>
      <c r="D39" s="21">
        <v>4.9000000000000004</v>
      </c>
      <c r="E39" s="21">
        <v>4.9000000000000004</v>
      </c>
      <c r="F39" s="21">
        <v>4.9000000000000004</v>
      </c>
      <c r="G39" s="22">
        <v>4.9000000000000004</v>
      </c>
      <c r="H39" s="12">
        <v>0</v>
      </c>
      <c r="I39" s="15">
        <v>0</v>
      </c>
      <c r="J39" s="23">
        <v>0</v>
      </c>
      <c r="K39" s="10">
        <v>117400</v>
      </c>
      <c r="L39" s="10">
        <v>570906</v>
      </c>
      <c r="M39" s="27">
        <v>1866.9260954872466</v>
      </c>
      <c r="N39" s="27">
        <v>7350.0000000000009</v>
      </c>
      <c r="O39" s="11">
        <v>4.8629131175468485</v>
      </c>
      <c r="P39" s="23">
        <v>0.32432432432432434</v>
      </c>
      <c r="Q39" s="28">
        <v>5.0199999999999996</v>
      </c>
      <c r="R39" s="28">
        <v>3.71</v>
      </c>
    </row>
    <row r="40" spans="1:18" x14ac:dyDescent="0.25">
      <c r="A40" s="20">
        <v>35</v>
      </c>
      <c r="B40" s="20" t="s">
        <v>98</v>
      </c>
      <c r="C40" s="21">
        <v>0.46</v>
      </c>
      <c r="D40" s="21">
        <v>0.44</v>
      </c>
      <c r="E40" s="21">
        <v>0.44</v>
      </c>
      <c r="F40" s="21">
        <v>0.44</v>
      </c>
      <c r="G40" s="22">
        <v>0.44</v>
      </c>
      <c r="H40" s="12">
        <v>0</v>
      </c>
      <c r="I40" s="15">
        <v>-2.0000000000000018E-2</v>
      </c>
      <c r="J40" s="23">
        <v>-4.3478260869565299E-2</v>
      </c>
      <c r="K40" s="10">
        <v>235033</v>
      </c>
      <c r="L40" s="10">
        <v>103414.52</v>
      </c>
      <c r="M40" s="27">
        <v>338.17697841726618</v>
      </c>
      <c r="N40" s="27">
        <v>928.55806647999998</v>
      </c>
      <c r="O40" s="11">
        <v>0.44</v>
      </c>
      <c r="P40" s="23">
        <v>-0.12</v>
      </c>
      <c r="Q40" s="28">
        <v>0.54</v>
      </c>
      <c r="R40" s="28">
        <v>0.44</v>
      </c>
    </row>
    <row r="41" spans="1:18" x14ac:dyDescent="0.25">
      <c r="A41" s="20">
        <v>36</v>
      </c>
      <c r="B41" s="20" t="s">
        <v>25</v>
      </c>
      <c r="C41" s="21">
        <v>32.4</v>
      </c>
      <c r="D41" s="21">
        <v>33.200000000000003</v>
      </c>
      <c r="E41" s="21">
        <v>33</v>
      </c>
      <c r="F41" s="21">
        <v>32.200000000000003</v>
      </c>
      <c r="G41" s="22">
        <v>32.200000000000003</v>
      </c>
      <c r="H41" s="12">
        <v>2.4844720496894235E-2</v>
      </c>
      <c r="I41" s="15">
        <v>-0.19999999999999574</v>
      </c>
      <c r="J41" s="23">
        <v>-6.1728395061727559E-3</v>
      </c>
      <c r="K41" s="10">
        <v>896465</v>
      </c>
      <c r="L41" s="10">
        <v>29304973.649999999</v>
      </c>
      <c r="M41" s="27">
        <v>95830.522073250482</v>
      </c>
      <c r="N41" s="27">
        <v>84500.437421400013</v>
      </c>
      <c r="O41" s="11">
        <v>32.689478841895664</v>
      </c>
      <c r="P41" s="23">
        <v>0.1103448275862069</v>
      </c>
      <c r="Q41" s="28">
        <v>34</v>
      </c>
      <c r="R41" s="28">
        <v>29</v>
      </c>
    </row>
    <row r="42" spans="1:18" x14ac:dyDescent="0.25">
      <c r="A42" s="20">
        <v>37</v>
      </c>
      <c r="B42" s="20" t="s">
        <v>47</v>
      </c>
      <c r="C42" s="21">
        <v>45.95</v>
      </c>
      <c r="D42" s="21">
        <v>48.2</v>
      </c>
      <c r="E42" s="21">
        <v>48.2</v>
      </c>
      <c r="F42" s="21">
        <v>48.2</v>
      </c>
      <c r="G42" s="22">
        <v>45.95</v>
      </c>
      <c r="H42" s="12">
        <v>0</v>
      </c>
      <c r="I42" s="15">
        <v>0</v>
      </c>
      <c r="J42" s="23">
        <v>0</v>
      </c>
      <c r="K42" s="10">
        <v>272405</v>
      </c>
      <c r="L42" s="10">
        <v>13131306.35</v>
      </c>
      <c r="M42" s="27">
        <v>42940.831752779595</v>
      </c>
      <c r="N42" s="27">
        <v>59849.006682850006</v>
      </c>
      <c r="O42" s="11">
        <v>48.205085626181607</v>
      </c>
      <c r="P42" s="23">
        <v>5.6807727690892484E-2</v>
      </c>
      <c r="Q42" s="28">
        <v>52.62</v>
      </c>
      <c r="R42" s="28">
        <v>42</v>
      </c>
    </row>
    <row r="43" spans="1:18" x14ac:dyDescent="0.25">
      <c r="A43" s="20">
        <v>38</v>
      </c>
      <c r="B43" s="20" t="s">
        <v>104</v>
      </c>
      <c r="C43" s="21">
        <v>0.44</v>
      </c>
      <c r="D43" s="21">
        <v>0.44</v>
      </c>
      <c r="E43" s="21">
        <v>0.44</v>
      </c>
      <c r="F43" s="21">
        <v>0.44</v>
      </c>
      <c r="G43" s="22">
        <v>0.44</v>
      </c>
      <c r="H43" s="12">
        <v>0</v>
      </c>
      <c r="I43" s="15">
        <v>0</v>
      </c>
      <c r="J43" s="23">
        <v>0</v>
      </c>
      <c r="K43" s="10">
        <v>430</v>
      </c>
      <c r="L43" s="10">
        <v>180.6</v>
      </c>
      <c r="M43" s="27">
        <v>0.59058207979071287</v>
      </c>
      <c r="N43" s="27">
        <v>968</v>
      </c>
      <c r="O43" s="11">
        <v>0.42</v>
      </c>
      <c r="P43" s="23">
        <v>-0.12</v>
      </c>
      <c r="Q43" s="28">
        <v>0.5</v>
      </c>
      <c r="R43" s="28">
        <v>0.44</v>
      </c>
    </row>
    <row r="44" spans="1:18" x14ac:dyDescent="0.25">
      <c r="A44" s="20">
        <v>39</v>
      </c>
      <c r="B44" s="20" t="s">
        <v>81</v>
      </c>
      <c r="C44" s="21">
        <v>19</v>
      </c>
      <c r="D44" s="21">
        <v>19.25</v>
      </c>
      <c r="E44" s="21">
        <v>19.25</v>
      </c>
      <c r="F44" s="21">
        <v>19.25</v>
      </c>
      <c r="G44" s="22">
        <v>19.25</v>
      </c>
      <c r="H44" s="12">
        <v>0</v>
      </c>
      <c r="I44" s="15">
        <v>0.25</v>
      </c>
      <c r="J44" s="23">
        <v>1.3157894736842035E-2</v>
      </c>
      <c r="K44" s="10">
        <v>209982</v>
      </c>
      <c r="L44" s="10">
        <v>4044974.25</v>
      </c>
      <c r="M44" s="27">
        <v>13227.515533028123</v>
      </c>
      <c r="N44" s="27">
        <v>23020.622394000002</v>
      </c>
      <c r="O44" s="11">
        <v>19.263433294282368</v>
      </c>
      <c r="P44" s="23">
        <v>-0.10920869967607583</v>
      </c>
      <c r="Q44" s="28">
        <v>22.25</v>
      </c>
      <c r="R44" s="28">
        <v>18.88</v>
      </c>
    </row>
    <row r="45" spans="1:18" x14ac:dyDescent="0.25">
      <c r="A45" s="20">
        <v>40</v>
      </c>
      <c r="B45" s="20" t="s">
        <v>114</v>
      </c>
      <c r="C45" s="21">
        <v>6.35</v>
      </c>
      <c r="D45" s="21">
        <v>6.35</v>
      </c>
      <c r="E45" s="21">
        <v>6.35</v>
      </c>
      <c r="F45" s="21">
        <v>6.35</v>
      </c>
      <c r="G45" s="22">
        <v>6.35</v>
      </c>
      <c r="H45" s="12">
        <v>0</v>
      </c>
      <c r="I45" s="15">
        <v>0</v>
      </c>
      <c r="J45" s="23">
        <v>0</v>
      </c>
      <c r="K45" s="10">
        <v>100</v>
      </c>
      <c r="L45" s="10">
        <v>635</v>
      </c>
      <c r="M45" s="27">
        <v>2.0765206017004578</v>
      </c>
      <c r="N45" s="27">
        <v>5080</v>
      </c>
      <c r="O45" s="11">
        <v>6.35</v>
      </c>
      <c r="P45" s="23">
        <v>3.1595576619272148E-3</v>
      </c>
      <c r="Q45" s="28">
        <v>6.35</v>
      </c>
      <c r="R45" s="28">
        <v>6.33</v>
      </c>
    </row>
    <row r="46" spans="1:18" x14ac:dyDescent="0.25">
      <c r="A46" s="20">
        <v>41</v>
      </c>
      <c r="B46" s="20" t="s">
        <v>26</v>
      </c>
      <c r="C46" s="21">
        <v>48.95</v>
      </c>
      <c r="D46" s="21">
        <v>47</v>
      </c>
      <c r="E46" s="21">
        <v>49</v>
      </c>
      <c r="F46" s="21">
        <v>47</v>
      </c>
      <c r="G46" s="22">
        <v>48.95</v>
      </c>
      <c r="H46" s="12">
        <v>4.2553191489361764E-2</v>
      </c>
      <c r="I46" s="15">
        <v>0</v>
      </c>
      <c r="J46" s="23">
        <v>0</v>
      </c>
      <c r="K46" s="10">
        <v>11383518</v>
      </c>
      <c r="L46" s="10">
        <v>556310823.95000005</v>
      </c>
      <c r="M46" s="27">
        <v>1819198.2470569001</v>
      </c>
      <c r="N46" s="27">
        <v>1440656.2230148001</v>
      </c>
      <c r="O46" s="11">
        <v>48.869850598909764</v>
      </c>
      <c r="P46" s="23">
        <v>0.20122699386503085</v>
      </c>
      <c r="Q46" s="28">
        <v>54.71</v>
      </c>
      <c r="R46" s="28">
        <v>40.549999999999997</v>
      </c>
    </row>
    <row r="47" spans="1:18" x14ac:dyDescent="0.25">
      <c r="A47" s="20">
        <v>42</v>
      </c>
      <c r="B47" s="20" t="s">
        <v>110</v>
      </c>
      <c r="C47" s="21">
        <v>0.48</v>
      </c>
      <c r="D47" s="21">
        <v>0.48</v>
      </c>
      <c r="E47" s="21">
        <v>0.48</v>
      </c>
      <c r="F47" s="21">
        <v>0.48</v>
      </c>
      <c r="G47" s="22">
        <v>0.48</v>
      </c>
      <c r="H47" s="12">
        <v>0</v>
      </c>
      <c r="I47" s="15">
        <v>0</v>
      </c>
      <c r="J47" s="23">
        <v>0</v>
      </c>
      <c r="K47" s="10">
        <v>10515</v>
      </c>
      <c r="L47" s="10">
        <v>4847.2</v>
      </c>
      <c r="M47" s="27">
        <v>15.850882930019619</v>
      </c>
      <c r="N47" s="27">
        <v>2947.2</v>
      </c>
      <c r="O47" s="11">
        <v>0.46097955301949595</v>
      </c>
      <c r="P47" s="23">
        <v>-4.0000000000000036E-2</v>
      </c>
      <c r="Q47" s="28">
        <v>0.5</v>
      </c>
      <c r="R47" s="28">
        <v>0.48</v>
      </c>
    </row>
    <row r="48" spans="1:18" x14ac:dyDescent="0.25">
      <c r="A48" s="20">
        <v>43</v>
      </c>
      <c r="B48" s="20" t="s">
        <v>27</v>
      </c>
      <c r="C48" s="21">
        <v>110</v>
      </c>
      <c r="D48" s="21">
        <v>110</v>
      </c>
      <c r="E48" s="21">
        <v>110</v>
      </c>
      <c r="F48" s="21">
        <v>110</v>
      </c>
      <c r="G48" s="22">
        <v>110</v>
      </c>
      <c r="H48" s="12">
        <v>0</v>
      </c>
      <c r="I48" s="15">
        <v>0</v>
      </c>
      <c r="J48" s="23">
        <v>0</v>
      </c>
      <c r="K48" s="10">
        <v>152614</v>
      </c>
      <c r="L48" s="10">
        <v>15975218.199999999</v>
      </c>
      <c r="M48" s="27">
        <v>52240.739699149766</v>
      </c>
      <c r="N48" s="27">
        <v>165647.70067999998</v>
      </c>
      <c r="O48" s="11">
        <v>104.67727862450364</v>
      </c>
      <c r="P48" s="23">
        <v>0.17021276595744683</v>
      </c>
      <c r="Q48" s="28">
        <v>120.25</v>
      </c>
      <c r="R48" s="28">
        <v>94</v>
      </c>
    </row>
    <row r="49" spans="1:18" x14ac:dyDescent="0.25">
      <c r="A49" s="20">
        <v>44</v>
      </c>
      <c r="B49" s="20" t="s">
        <v>107</v>
      </c>
      <c r="C49" s="21">
        <v>0.4</v>
      </c>
      <c r="D49" s="21">
        <v>0.38</v>
      </c>
      <c r="E49" s="21">
        <v>0.38</v>
      </c>
      <c r="F49" s="21">
        <v>0.38</v>
      </c>
      <c r="G49" s="22">
        <v>0.38</v>
      </c>
      <c r="H49" s="12">
        <v>0</v>
      </c>
      <c r="I49" s="15">
        <v>-2.0000000000000018E-2</v>
      </c>
      <c r="J49" s="23">
        <v>-5.0000000000000044E-2</v>
      </c>
      <c r="K49" s="10">
        <v>510330</v>
      </c>
      <c r="L49" s="10">
        <v>193925.4</v>
      </c>
      <c r="M49" s="27">
        <v>634.15761935905812</v>
      </c>
      <c r="N49" s="27">
        <v>2280</v>
      </c>
      <c r="O49" s="11">
        <v>0.38</v>
      </c>
      <c r="P49" s="23">
        <v>-0.24</v>
      </c>
      <c r="Q49" s="28">
        <v>0.5</v>
      </c>
      <c r="R49" s="28">
        <v>0.38</v>
      </c>
    </row>
    <row r="50" spans="1:18" x14ac:dyDescent="0.25">
      <c r="A50" s="20">
        <v>45</v>
      </c>
      <c r="B50" s="20" t="s">
        <v>58</v>
      </c>
      <c r="C50" s="21">
        <v>2.84</v>
      </c>
      <c r="D50" s="21">
        <v>2.86</v>
      </c>
      <c r="E50" s="21">
        <v>2.92</v>
      </c>
      <c r="F50" s="21">
        <v>2.86</v>
      </c>
      <c r="G50" s="22">
        <v>2.92</v>
      </c>
      <c r="H50" s="12">
        <v>2.0979020979021046E-2</v>
      </c>
      <c r="I50" s="15">
        <v>8.0000000000000071E-2</v>
      </c>
      <c r="J50" s="23">
        <v>2.8169014084507005E-2</v>
      </c>
      <c r="K50" s="10">
        <v>1713816</v>
      </c>
      <c r="L50" s="10">
        <v>4971620.28</v>
      </c>
      <c r="M50" s="27">
        <v>16257.751079136691</v>
      </c>
      <c r="N50" s="27">
        <v>23156.177161359999</v>
      </c>
      <c r="O50" s="11">
        <v>2.90090667842989</v>
      </c>
      <c r="P50" s="23">
        <v>0.39047619047619042</v>
      </c>
      <c r="Q50" s="28">
        <v>3.52</v>
      </c>
      <c r="R50" s="28">
        <v>2.2000000000000002</v>
      </c>
    </row>
    <row r="51" spans="1:18" x14ac:dyDescent="0.25">
      <c r="A51" s="20">
        <v>46</v>
      </c>
      <c r="B51" s="20" t="s">
        <v>61</v>
      </c>
      <c r="C51" s="21">
        <v>57.75</v>
      </c>
      <c r="D51" s="21">
        <v>57.5</v>
      </c>
      <c r="E51" s="21">
        <v>57.5</v>
      </c>
      <c r="F51" s="21">
        <v>57.5</v>
      </c>
      <c r="G51" s="22">
        <v>57.5</v>
      </c>
      <c r="H51" s="12">
        <v>0</v>
      </c>
      <c r="I51" s="15">
        <v>-0.25</v>
      </c>
      <c r="J51" s="23">
        <v>-4.3290043290042934E-3</v>
      </c>
      <c r="K51" s="10">
        <v>1134409</v>
      </c>
      <c r="L51" s="10">
        <v>65018644.450000003</v>
      </c>
      <c r="M51" s="27">
        <v>212618.19637017659</v>
      </c>
      <c r="N51" s="27">
        <v>189419.33360000001</v>
      </c>
      <c r="O51" s="11">
        <v>57.314993490002287</v>
      </c>
      <c r="P51" s="23">
        <v>5.504587155963292E-2</v>
      </c>
      <c r="Q51" s="28">
        <v>64</v>
      </c>
      <c r="R51" s="28">
        <v>54.99</v>
      </c>
    </row>
    <row r="52" spans="1:18" x14ac:dyDescent="0.25">
      <c r="A52" s="20">
        <v>47</v>
      </c>
      <c r="B52" s="20" t="s">
        <v>124</v>
      </c>
      <c r="C52" s="21">
        <v>0.5</v>
      </c>
      <c r="D52" s="21">
        <v>0.5</v>
      </c>
      <c r="E52" s="21">
        <v>0.5</v>
      </c>
      <c r="F52" s="21">
        <v>0.5</v>
      </c>
      <c r="G52" s="22">
        <v>0.5</v>
      </c>
      <c r="H52" s="12">
        <v>0</v>
      </c>
      <c r="I52" s="15">
        <v>0</v>
      </c>
      <c r="J52" s="23">
        <v>0</v>
      </c>
      <c r="K52" s="10">
        <v>333</v>
      </c>
      <c r="L52" s="10">
        <v>159.84</v>
      </c>
      <c r="M52" s="27">
        <v>0.52269457161543487</v>
      </c>
      <c r="N52" s="27">
        <v>642.04274450000003</v>
      </c>
      <c r="O52" s="11">
        <v>0.48000000000000004</v>
      </c>
      <c r="P52" s="23">
        <v>0</v>
      </c>
      <c r="Q52" s="28">
        <v>0.5</v>
      </c>
      <c r="R52" s="28">
        <v>0.5</v>
      </c>
    </row>
    <row r="53" spans="1:18" x14ac:dyDescent="0.25">
      <c r="A53" s="20">
        <v>48</v>
      </c>
      <c r="B53" s="20" t="s">
        <v>59</v>
      </c>
      <c r="C53" s="21">
        <v>1</v>
      </c>
      <c r="D53" s="21">
        <v>1.03</v>
      </c>
      <c r="E53" s="21">
        <v>1.05</v>
      </c>
      <c r="F53" s="21">
        <v>1</v>
      </c>
      <c r="G53" s="22">
        <v>1</v>
      </c>
      <c r="H53" s="12">
        <v>5.0000000000000044E-2</v>
      </c>
      <c r="I53" s="15">
        <v>0</v>
      </c>
      <c r="J53" s="23">
        <v>0</v>
      </c>
      <c r="K53" s="10">
        <v>1230786</v>
      </c>
      <c r="L53" s="10">
        <v>1260273.22</v>
      </c>
      <c r="M53" s="27">
        <v>4121.2335513407452</v>
      </c>
      <c r="N53" s="27">
        <v>29464.249299999999</v>
      </c>
      <c r="O53" s="11">
        <v>1.0239580398217074</v>
      </c>
      <c r="P53" s="23">
        <v>0.58730158730158721</v>
      </c>
      <c r="Q53" s="28">
        <v>1.23</v>
      </c>
      <c r="R53" s="28">
        <v>0.63</v>
      </c>
    </row>
    <row r="54" spans="1:18" x14ac:dyDescent="0.25">
      <c r="A54" s="20">
        <v>49</v>
      </c>
      <c r="B54" s="20" t="s">
        <v>90</v>
      </c>
      <c r="C54" s="21">
        <v>0.46</v>
      </c>
      <c r="D54" s="21">
        <v>0.46</v>
      </c>
      <c r="E54" s="21">
        <v>0.46</v>
      </c>
      <c r="F54" s="21">
        <v>0.46</v>
      </c>
      <c r="G54" s="22">
        <v>0.46</v>
      </c>
      <c r="H54" s="12">
        <v>0</v>
      </c>
      <c r="I54" s="15">
        <v>0</v>
      </c>
      <c r="J54" s="23">
        <v>0</v>
      </c>
      <c r="K54" s="10">
        <v>127430</v>
      </c>
      <c r="L54" s="10">
        <v>56069.2</v>
      </c>
      <c r="M54" s="27">
        <v>183.35251798561148</v>
      </c>
      <c r="N54" s="27">
        <v>2880.8427893600001</v>
      </c>
      <c r="O54" s="11">
        <v>0.44</v>
      </c>
      <c r="P54" s="23">
        <v>-7.999999999999996E-2</v>
      </c>
      <c r="Q54" s="28">
        <v>0.5</v>
      </c>
      <c r="R54" s="28">
        <v>0.46</v>
      </c>
    </row>
    <row r="55" spans="1:18" x14ac:dyDescent="0.25">
      <c r="A55" s="20">
        <v>50</v>
      </c>
      <c r="B55" s="20" t="s">
        <v>67</v>
      </c>
      <c r="C55" s="21">
        <v>27.3</v>
      </c>
      <c r="D55" s="21">
        <v>26.05</v>
      </c>
      <c r="E55" s="21">
        <v>26.05</v>
      </c>
      <c r="F55" s="21">
        <v>26.05</v>
      </c>
      <c r="G55" s="22">
        <v>26.05</v>
      </c>
      <c r="H55" s="12">
        <v>0</v>
      </c>
      <c r="I55" s="15">
        <v>-1.25</v>
      </c>
      <c r="J55" s="23">
        <v>-4.5787545787545736E-2</v>
      </c>
      <c r="K55" s="10">
        <v>321417</v>
      </c>
      <c r="L55" s="10">
        <v>8459127.5500000007</v>
      </c>
      <c r="M55" s="27">
        <v>27662.287606278616</v>
      </c>
      <c r="N55" s="27">
        <v>34386</v>
      </c>
      <c r="O55" s="11">
        <v>26.318233167505145</v>
      </c>
      <c r="P55" s="23">
        <v>-6.9642857142857117E-2</v>
      </c>
      <c r="Q55" s="28">
        <v>32</v>
      </c>
      <c r="R55" s="28">
        <v>26.05</v>
      </c>
    </row>
    <row r="56" spans="1:18" x14ac:dyDescent="0.25">
      <c r="A56" s="20">
        <v>51</v>
      </c>
      <c r="B56" s="20" t="s">
        <v>99</v>
      </c>
      <c r="C56" s="21">
        <v>0.5</v>
      </c>
      <c r="D56" s="21">
        <v>0.5</v>
      </c>
      <c r="E56" s="21">
        <v>0.5</v>
      </c>
      <c r="F56" s="21">
        <v>0.5</v>
      </c>
      <c r="G56" s="22">
        <v>0.5</v>
      </c>
      <c r="H56" s="12">
        <v>0</v>
      </c>
      <c r="I56" s="15">
        <v>0</v>
      </c>
      <c r="J56" s="23">
        <v>0</v>
      </c>
      <c r="K56" s="10">
        <v>14600</v>
      </c>
      <c r="L56" s="10">
        <v>7503.36</v>
      </c>
      <c r="M56" s="27">
        <v>24.536821451929363</v>
      </c>
      <c r="N56" s="27">
        <v>194.575706</v>
      </c>
      <c r="O56" s="11">
        <v>0.51392876712328761</v>
      </c>
      <c r="P56" s="23">
        <v>0</v>
      </c>
      <c r="Q56" s="28">
        <v>0.5</v>
      </c>
      <c r="R56" s="28">
        <v>0.5</v>
      </c>
    </row>
    <row r="57" spans="1:18" x14ac:dyDescent="0.25">
      <c r="A57" s="20">
        <v>52</v>
      </c>
      <c r="B57" s="20" t="s">
        <v>100</v>
      </c>
      <c r="C57" s="21">
        <v>0.34</v>
      </c>
      <c r="D57" s="21">
        <v>0.35</v>
      </c>
      <c r="E57" s="21">
        <v>0.36</v>
      </c>
      <c r="F57" s="21">
        <v>0.34</v>
      </c>
      <c r="G57" s="22">
        <v>0.36</v>
      </c>
      <c r="H57" s="12">
        <v>5.8823529411764497E-2</v>
      </c>
      <c r="I57" s="15">
        <v>1.9999999999999962E-2</v>
      </c>
      <c r="J57" s="23">
        <v>5.8823529411764497E-2</v>
      </c>
      <c r="K57" s="10">
        <v>57188965</v>
      </c>
      <c r="L57" s="10">
        <v>20062908.780000001</v>
      </c>
      <c r="M57" s="27">
        <v>65607.942380640947</v>
      </c>
      <c r="N57" s="27">
        <v>2636.4360315599997</v>
      </c>
      <c r="O57" s="11">
        <v>0.35081783312567383</v>
      </c>
      <c r="P57" s="23">
        <v>-0.28000000000000003</v>
      </c>
      <c r="Q57" s="28">
        <v>0.5</v>
      </c>
      <c r="R57" s="28">
        <v>0.34</v>
      </c>
    </row>
    <row r="58" spans="1:18" x14ac:dyDescent="0.25">
      <c r="A58" s="20">
        <v>53</v>
      </c>
      <c r="B58" s="20" t="s">
        <v>95</v>
      </c>
      <c r="C58" s="21">
        <v>0.8</v>
      </c>
      <c r="D58" s="21">
        <v>0.76</v>
      </c>
      <c r="E58" s="21">
        <v>0.76</v>
      </c>
      <c r="F58" s="21">
        <v>0.76</v>
      </c>
      <c r="G58" s="22">
        <v>0.76</v>
      </c>
      <c r="H58" s="12">
        <v>0</v>
      </c>
      <c r="I58" s="15">
        <v>-4.0000000000000036E-2</v>
      </c>
      <c r="J58" s="23">
        <v>-5.0000000000000044E-2</v>
      </c>
      <c r="K58" s="10">
        <v>651907</v>
      </c>
      <c r="L58" s="10">
        <v>497071.32</v>
      </c>
      <c r="M58" s="27">
        <v>1625.4784826684106</v>
      </c>
      <c r="N58" s="27">
        <v>2612.3711800000001</v>
      </c>
      <c r="O58" s="11">
        <v>0.76248808495690334</v>
      </c>
      <c r="P58" s="23">
        <v>-1.2987012987012991E-2</v>
      </c>
      <c r="Q58" s="28">
        <v>0.97</v>
      </c>
      <c r="R58" s="28">
        <v>0.76</v>
      </c>
    </row>
    <row r="59" spans="1:18" x14ac:dyDescent="0.25">
      <c r="A59" s="20">
        <v>54</v>
      </c>
      <c r="B59" s="20" t="s">
        <v>71</v>
      </c>
      <c r="C59" s="21">
        <v>1.05</v>
      </c>
      <c r="D59" s="21">
        <v>1.05</v>
      </c>
      <c r="E59" s="21">
        <v>1.05</v>
      </c>
      <c r="F59" s="21">
        <v>1</v>
      </c>
      <c r="G59" s="22">
        <v>1</v>
      </c>
      <c r="H59" s="12">
        <v>5.0000000000000044E-2</v>
      </c>
      <c r="I59" s="15">
        <v>-5.0000000000000044E-2</v>
      </c>
      <c r="J59" s="23">
        <v>-4.7619047619047672E-2</v>
      </c>
      <c r="K59" s="10">
        <v>1263143</v>
      </c>
      <c r="L59" s="10">
        <v>1279043</v>
      </c>
      <c r="M59" s="27">
        <v>4182.6128188358407</v>
      </c>
      <c r="N59" s="27">
        <v>771.45</v>
      </c>
      <c r="O59" s="11">
        <v>1.0125876484293543</v>
      </c>
      <c r="P59" s="23">
        <v>0.13636363636363646</v>
      </c>
      <c r="Q59" s="28">
        <v>1.1499999999999999</v>
      </c>
      <c r="R59" s="28">
        <v>0.88</v>
      </c>
    </row>
    <row r="60" spans="1:18" x14ac:dyDescent="0.25">
      <c r="A60" s="20">
        <v>55</v>
      </c>
      <c r="B60" s="20" t="s">
        <v>76</v>
      </c>
      <c r="C60" s="21">
        <v>0.74</v>
      </c>
      <c r="D60" s="21">
        <v>0.77</v>
      </c>
      <c r="E60" s="21">
        <v>0.8</v>
      </c>
      <c r="F60" s="21">
        <v>0.76</v>
      </c>
      <c r="G60" s="22">
        <v>0.79</v>
      </c>
      <c r="H60" s="12">
        <v>5.2631578947368363E-2</v>
      </c>
      <c r="I60" s="15">
        <v>5.0000000000000044E-2</v>
      </c>
      <c r="J60" s="23">
        <v>6.7567567567567544E-2</v>
      </c>
      <c r="K60" s="10">
        <v>5875017</v>
      </c>
      <c r="L60" s="10">
        <v>4617364.4400000004</v>
      </c>
      <c r="M60" s="27">
        <v>15099.295094833225</v>
      </c>
      <c r="N60" s="27">
        <v>6319.9999960499999</v>
      </c>
      <c r="O60" s="11">
        <v>0.78593209857945945</v>
      </c>
      <c r="P60" s="23">
        <v>0.19696969696969702</v>
      </c>
      <c r="Q60" s="28">
        <v>0.9</v>
      </c>
      <c r="R60" s="28">
        <v>0.68</v>
      </c>
    </row>
    <row r="61" spans="1:18" x14ac:dyDescent="0.25">
      <c r="A61" s="20">
        <v>56</v>
      </c>
      <c r="B61" s="20" t="s">
        <v>28</v>
      </c>
      <c r="C61" s="21">
        <v>1.1299999999999999</v>
      </c>
      <c r="D61" s="21">
        <v>1.0900000000000001</v>
      </c>
      <c r="E61" s="21">
        <v>1.1100000000000001</v>
      </c>
      <c r="F61" s="21">
        <v>1.08</v>
      </c>
      <c r="G61" s="22">
        <v>1.1100000000000001</v>
      </c>
      <c r="H61" s="12">
        <v>2.7777777777777901E-2</v>
      </c>
      <c r="I61" s="15">
        <v>-1.9999999999999796E-2</v>
      </c>
      <c r="J61" s="23">
        <v>-1.7699115044247593E-2</v>
      </c>
      <c r="K61" s="10">
        <v>2840999</v>
      </c>
      <c r="L61" s="10">
        <v>3133739.98</v>
      </c>
      <c r="M61" s="27">
        <v>10247.678155657291</v>
      </c>
      <c r="N61" s="27">
        <v>2219.9993539800003</v>
      </c>
      <c r="O61" s="11">
        <v>1.1030415639005857</v>
      </c>
      <c r="P61" s="23">
        <v>0.33734939759036164</v>
      </c>
      <c r="Q61" s="28">
        <v>1.22</v>
      </c>
      <c r="R61" s="28">
        <v>0.83</v>
      </c>
    </row>
    <row r="62" spans="1:18" x14ac:dyDescent="0.25">
      <c r="A62" s="20">
        <v>57</v>
      </c>
      <c r="B62" s="20" t="s">
        <v>68</v>
      </c>
      <c r="C62" s="21">
        <v>2.57</v>
      </c>
      <c r="D62" s="21">
        <v>2.4500000000000002</v>
      </c>
      <c r="E62" s="21">
        <v>2.57</v>
      </c>
      <c r="F62" s="21">
        <v>2.5</v>
      </c>
      <c r="G62" s="22">
        <v>2.57</v>
      </c>
      <c r="H62" s="12">
        <v>2.8000000000000025E-2</v>
      </c>
      <c r="I62" s="15">
        <v>0</v>
      </c>
      <c r="J62" s="23">
        <v>0</v>
      </c>
      <c r="K62" s="10">
        <v>1165611</v>
      </c>
      <c r="L62" s="10">
        <v>2976372.51</v>
      </c>
      <c r="M62" s="27">
        <v>9733.0690320470876</v>
      </c>
      <c r="N62" s="27">
        <v>26985</v>
      </c>
      <c r="O62" s="11">
        <v>2.5534869780741603</v>
      </c>
      <c r="P62" s="23">
        <v>0.33160621761658038</v>
      </c>
      <c r="Q62" s="28">
        <v>2.94</v>
      </c>
      <c r="R62" s="28">
        <v>2.02</v>
      </c>
    </row>
    <row r="63" spans="1:18" x14ac:dyDescent="0.25">
      <c r="A63" s="20">
        <v>58</v>
      </c>
      <c r="B63" s="20" t="s">
        <v>56</v>
      </c>
      <c r="C63" s="21">
        <v>3</v>
      </c>
      <c r="D63" s="21">
        <v>2.88</v>
      </c>
      <c r="E63" s="21">
        <v>2.88</v>
      </c>
      <c r="F63" s="21">
        <v>2.85</v>
      </c>
      <c r="G63" s="22">
        <v>2.85</v>
      </c>
      <c r="H63" s="12">
        <v>1.0526315789473717E-2</v>
      </c>
      <c r="I63" s="15">
        <v>-0.14999999999999991</v>
      </c>
      <c r="J63" s="23">
        <v>-4.9999999999999933E-2</v>
      </c>
      <c r="K63" s="10">
        <v>2168613</v>
      </c>
      <c r="L63" s="10">
        <v>6245144.7800000003</v>
      </c>
      <c r="M63" s="27">
        <v>20422.317789404839</v>
      </c>
      <c r="N63" s="27">
        <v>2793</v>
      </c>
      <c r="O63" s="11">
        <v>2.8797875785121643</v>
      </c>
      <c r="P63" s="23">
        <v>9.6153846153846256E-2</v>
      </c>
      <c r="Q63" s="28">
        <v>3.39</v>
      </c>
      <c r="R63" s="28">
        <v>2.5</v>
      </c>
    </row>
    <row r="64" spans="1:18" x14ac:dyDescent="0.25">
      <c r="A64" s="20">
        <v>59</v>
      </c>
      <c r="B64" s="20" t="s">
        <v>111</v>
      </c>
      <c r="C64" s="21">
        <v>0.48</v>
      </c>
      <c r="D64" s="21">
        <v>0.48</v>
      </c>
      <c r="E64" s="21">
        <v>0.48</v>
      </c>
      <c r="F64" s="21">
        <v>0.48</v>
      </c>
      <c r="G64" s="22">
        <v>0.48</v>
      </c>
      <c r="H64" s="12">
        <v>0</v>
      </c>
      <c r="I64" s="15">
        <v>0</v>
      </c>
      <c r="J64" s="23">
        <v>0</v>
      </c>
      <c r="K64" s="10">
        <v>1720</v>
      </c>
      <c r="L64" s="10">
        <v>791.2</v>
      </c>
      <c r="M64" s="27">
        <v>2.5873119686069326</v>
      </c>
      <c r="N64" s="27">
        <v>3840</v>
      </c>
      <c r="O64" s="11">
        <v>0.46</v>
      </c>
      <c r="P64" s="23">
        <v>-4.0000000000000036E-2</v>
      </c>
      <c r="Q64" s="28">
        <v>0.5</v>
      </c>
      <c r="R64" s="28">
        <v>0.48</v>
      </c>
    </row>
    <row r="65" spans="1:18" x14ac:dyDescent="0.25">
      <c r="A65" s="20">
        <v>60</v>
      </c>
      <c r="B65" s="20" t="s">
        <v>122</v>
      </c>
      <c r="C65" s="21">
        <v>1.2</v>
      </c>
      <c r="D65" s="21">
        <v>1.2</v>
      </c>
      <c r="E65" s="21">
        <v>1.2</v>
      </c>
      <c r="F65" s="21">
        <v>1.2</v>
      </c>
      <c r="G65" s="22">
        <v>1.2</v>
      </c>
      <c r="H65" s="12">
        <v>0</v>
      </c>
      <c r="I65" s="15">
        <v>0</v>
      </c>
      <c r="J65" s="23">
        <v>0</v>
      </c>
      <c r="K65" s="10">
        <v>1000</v>
      </c>
      <c r="L65" s="10">
        <v>1140</v>
      </c>
      <c r="M65" s="27">
        <v>3.727926749509483</v>
      </c>
      <c r="N65" s="27">
        <v>392.03999999999996</v>
      </c>
      <c r="O65" s="11">
        <v>1.1399999999999999</v>
      </c>
      <c r="P65" s="23">
        <v>0</v>
      </c>
      <c r="Q65" s="28">
        <v>1.2</v>
      </c>
      <c r="R65" s="28">
        <v>1.2</v>
      </c>
    </row>
    <row r="66" spans="1:18" x14ac:dyDescent="0.25">
      <c r="A66" s="20">
        <v>61</v>
      </c>
      <c r="B66" s="20" t="s">
        <v>101</v>
      </c>
      <c r="C66" s="21">
        <v>2.17</v>
      </c>
      <c r="D66" s="21">
        <v>2.17</v>
      </c>
      <c r="E66" s="21">
        <v>2.17</v>
      </c>
      <c r="F66" s="21">
        <v>2.17</v>
      </c>
      <c r="G66" s="22">
        <v>2.17</v>
      </c>
      <c r="H66" s="12">
        <v>0</v>
      </c>
      <c r="I66" s="15">
        <v>0</v>
      </c>
      <c r="J66" s="23">
        <v>0</v>
      </c>
      <c r="K66" s="10">
        <v>100</v>
      </c>
      <c r="L66" s="10">
        <v>217</v>
      </c>
      <c r="M66" s="27">
        <v>0.70961412688031389</v>
      </c>
      <c r="N66" s="27">
        <v>21158.909198000001</v>
      </c>
      <c r="O66" s="11">
        <v>2.17</v>
      </c>
      <c r="P66" s="23">
        <v>9.0452261306532611E-2</v>
      </c>
      <c r="Q66" s="28">
        <v>2.17</v>
      </c>
      <c r="R66" s="28">
        <v>1.99</v>
      </c>
    </row>
    <row r="67" spans="1:18" x14ac:dyDescent="0.25">
      <c r="A67" s="20">
        <v>62</v>
      </c>
      <c r="B67" s="20" t="s">
        <v>65</v>
      </c>
      <c r="C67" s="21">
        <v>210</v>
      </c>
      <c r="D67" s="21">
        <v>199.5</v>
      </c>
      <c r="E67" s="21">
        <v>199.5</v>
      </c>
      <c r="F67" s="21">
        <v>199.5</v>
      </c>
      <c r="G67" s="22">
        <v>199.5</v>
      </c>
      <c r="H67" s="12">
        <v>0</v>
      </c>
      <c r="I67" s="15">
        <v>-10.5</v>
      </c>
      <c r="J67" s="23">
        <v>-5.0000000000000044E-2</v>
      </c>
      <c r="K67" s="10">
        <v>17147</v>
      </c>
      <c r="L67" s="10">
        <v>3420952.5</v>
      </c>
      <c r="M67" s="27">
        <v>11186.895029431</v>
      </c>
      <c r="N67" s="27">
        <v>71938.754768999992</v>
      </c>
      <c r="O67" s="11">
        <v>199.50734822417917</v>
      </c>
      <c r="P67" s="23">
        <v>2.5179856115107979E-2</v>
      </c>
      <c r="Q67" s="28">
        <v>216</v>
      </c>
      <c r="R67" s="28">
        <v>170</v>
      </c>
    </row>
    <row r="68" spans="1:18" x14ac:dyDescent="0.25">
      <c r="A68" s="20">
        <v>63</v>
      </c>
      <c r="B68" s="20" t="s">
        <v>72</v>
      </c>
      <c r="C68" s="21">
        <v>27</v>
      </c>
      <c r="D68" s="21">
        <v>27</v>
      </c>
      <c r="E68" s="21">
        <v>27</v>
      </c>
      <c r="F68" s="21">
        <v>27</v>
      </c>
      <c r="G68" s="22">
        <v>27</v>
      </c>
      <c r="H68" s="12">
        <v>0</v>
      </c>
      <c r="I68" s="15">
        <v>0</v>
      </c>
      <c r="J68" s="23">
        <v>0</v>
      </c>
      <c r="K68" s="10">
        <v>16044</v>
      </c>
      <c r="L68" s="10">
        <v>437154</v>
      </c>
      <c r="M68" s="27">
        <v>1429.5421844342707</v>
      </c>
      <c r="N68" s="27">
        <v>6857.6941440000001</v>
      </c>
      <c r="O68" s="11">
        <v>27.247195213163799</v>
      </c>
      <c r="P68" s="23">
        <v>-1.6751638747268816E-2</v>
      </c>
      <c r="Q68" s="28">
        <v>27.46</v>
      </c>
      <c r="R68" s="28">
        <v>27</v>
      </c>
    </row>
    <row r="69" spans="1:18" x14ac:dyDescent="0.25">
      <c r="A69" s="20">
        <v>64</v>
      </c>
      <c r="B69" s="20" t="s">
        <v>115</v>
      </c>
      <c r="C69" s="21">
        <v>0.46</v>
      </c>
      <c r="D69" s="21">
        <v>0.44</v>
      </c>
      <c r="E69" s="21">
        <v>0.44</v>
      </c>
      <c r="F69" s="21">
        <v>0.44</v>
      </c>
      <c r="G69" s="22">
        <v>0.44</v>
      </c>
      <c r="H69" s="12">
        <v>0</v>
      </c>
      <c r="I69" s="15">
        <v>-2.0000000000000018E-2</v>
      </c>
      <c r="J69" s="23">
        <v>-4.3478260869565299E-2</v>
      </c>
      <c r="K69" s="10">
        <v>200000</v>
      </c>
      <c r="L69" s="10">
        <v>88000</v>
      </c>
      <c r="M69" s="27">
        <v>287.76978417266184</v>
      </c>
      <c r="N69" s="27">
        <v>1875.2530218400002</v>
      </c>
      <c r="O69" s="11">
        <v>0.44</v>
      </c>
      <c r="P69" s="23">
        <v>-0.12</v>
      </c>
      <c r="Q69" s="28">
        <v>0.5</v>
      </c>
      <c r="R69" s="28">
        <v>0.44</v>
      </c>
    </row>
    <row r="70" spans="1:18" x14ac:dyDescent="0.25">
      <c r="A70" s="20">
        <v>65</v>
      </c>
      <c r="B70" s="20" t="s">
        <v>54</v>
      </c>
      <c r="C70" s="21">
        <v>3.92</v>
      </c>
      <c r="D70" s="21">
        <v>3.88</v>
      </c>
      <c r="E70" s="21">
        <v>4.07</v>
      </c>
      <c r="F70" s="21">
        <v>4</v>
      </c>
      <c r="G70" s="22">
        <v>4.07</v>
      </c>
      <c r="H70" s="12">
        <v>1.7500000000000071E-2</v>
      </c>
      <c r="I70" s="15">
        <v>0.15000000000000036</v>
      </c>
      <c r="J70" s="23">
        <v>3.8265306122449161E-2</v>
      </c>
      <c r="K70" s="10">
        <v>861600</v>
      </c>
      <c r="L70" s="10">
        <v>3461600.85</v>
      </c>
      <c r="M70" s="27">
        <v>11319.819653368215</v>
      </c>
      <c r="N70" s="27">
        <v>6610.5703125000009</v>
      </c>
      <c r="O70" s="11">
        <v>4.0176425835654594</v>
      </c>
      <c r="P70" s="23">
        <v>2.2613065326633208E-2</v>
      </c>
      <c r="Q70" s="28">
        <v>4.72</v>
      </c>
      <c r="R70" s="28">
        <v>3.86</v>
      </c>
    </row>
    <row r="71" spans="1:18" x14ac:dyDescent="0.25">
      <c r="A71" s="20">
        <v>66</v>
      </c>
      <c r="B71" s="20" t="s">
        <v>29</v>
      </c>
      <c r="C71" s="21">
        <v>21</v>
      </c>
      <c r="D71" s="21">
        <v>20.100000000000001</v>
      </c>
      <c r="E71" s="21">
        <v>21.6</v>
      </c>
      <c r="F71" s="21">
        <v>20.100000000000001</v>
      </c>
      <c r="G71" s="22">
        <v>21</v>
      </c>
      <c r="H71" s="12">
        <v>7.4626865671641784E-2</v>
      </c>
      <c r="I71" s="15">
        <v>0</v>
      </c>
      <c r="J71" s="23">
        <v>0</v>
      </c>
      <c r="K71" s="10">
        <v>2511878</v>
      </c>
      <c r="L71" s="10">
        <v>52627824.799999997</v>
      </c>
      <c r="M71" s="27">
        <v>172098.83845650751</v>
      </c>
      <c r="N71" s="27">
        <v>55638.205937999999</v>
      </c>
      <c r="O71" s="11">
        <v>20.951584750533264</v>
      </c>
      <c r="P71" s="23">
        <v>0.13513513513513509</v>
      </c>
      <c r="Q71" s="28">
        <v>22.19</v>
      </c>
      <c r="R71" s="28">
        <v>19</v>
      </c>
    </row>
    <row r="72" spans="1:18" x14ac:dyDescent="0.25">
      <c r="A72" s="20">
        <v>67</v>
      </c>
      <c r="B72" s="20" t="s">
        <v>30</v>
      </c>
      <c r="C72" s="21">
        <v>144.9</v>
      </c>
      <c r="D72" s="21">
        <v>146.5</v>
      </c>
      <c r="E72" s="21">
        <v>143</v>
      </c>
      <c r="F72" s="21">
        <v>140.5</v>
      </c>
      <c r="G72" s="22">
        <v>142</v>
      </c>
      <c r="H72" s="12">
        <v>1.7793594306049876E-2</v>
      </c>
      <c r="I72" s="15">
        <v>-2.9000000000000057</v>
      </c>
      <c r="J72" s="23">
        <v>-2.00138026224983E-2</v>
      </c>
      <c r="K72" s="10">
        <v>1036044</v>
      </c>
      <c r="L72" s="10">
        <v>147809536.80000001</v>
      </c>
      <c r="M72" s="27">
        <v>483353.61935905821</v>
      </c>
      <c r="N72" s="27">
        <v>1125932.3260959999</v>
      </c>
      <c r="O72" s="11">
        <v>142.66723884313794</v>
      </c>
      <c r="P72" s="23">
        <v>5.2631578947368363E-2</v>
      </c>
      <c r="Q72" s="28">
        <v>152.68</v>
      </c>
      <c r="R72" s="28">
        <v>135</v>
      </c>
    </row>
    <row r="73" spans="1:18" x14ac:dyDescent="0.25">
      <c r="A73" s="20">
        <v>68</v>
      </c>
      <c r="B73" s="20" t="s">
        <v>86</v>
      </c>
      <c r="C73" s="21">
        <v>0.9</v>
      </c>
      <c r="D73" s="21">
        <v>0.9</v>
      </c>
      <c r="E73" s="21">
        <v>0.9</v>
      </c>
      <c r="F73" s="21">
        <v>0.9</v>
      </c>
      <c r="G73" s="22">
        <v>0.9</v>
      </c>
      <c r="H73" s="12">
        <v>0</v>
      </c>
      <c r="I73" s="15">
        <v>0</v>
      </c>
      <c r="J73" s="23">
        <v>0</v>
      </c>
      <c r="K73" s="10">
        <v>153750</v>
      </c>
      <c r="L73" s="10">
        <v>132225</v>
      </c>
      <c r="M73" s="27">
        <v>432.39045127534337</v>
      </c>
      <c r="N73" s="27">
        <v>1553.8558149</v>
      </c>
      <c r="O73" s="11">
        <v>0.86</v>
      </c>
      <c r="P73" s="23">
        <v>0.19999999999999996</v>
      </c>
      <c r="Q73" s="28">
        <v>0.97</v>
      </c>
      <c r="R73" s="28">
        <v>0.66</v>
      </c>
    </row>
    <row r="74" spans="1:18" x14ac:dyDescent="0.25">
      <c r="A74" s="20">
        <v>69</v>
      </c>
      <c r="B74" s="20" t="s">
        <v>53</v>
      </c>
      <c r="C74" s="21">
        <v>1.85</v>
      </c>
      <c r="D74" s="21">
        <v>1.76</v>
      </c>
      <c r="E74" s="21">
        <v>1.79</v>
      </c>
      <c r="F74" s="21">
        <v>1.76</v>
      </c>
      <c r="G74" s="22">
        <v>1.79</v>
      </c>
      <c r="H74" s="12">
        <v>1.7045454545454586E-2</v>
      </c>
      <c r="I74" s="15">
        <v>-6.0000000000000053E-2</v>
      </c>
      <c r="J74" s="23">
        <v>-3.2432432432432434E-2</v>
      </c>
      <c r="K74" s="10">
        <v>8473893</v>
      </c>
      <c r="L74" s="10">
        <v>14995668.4</v>
      </c>
      <c r="M74" s="27">
        <v>49037.502943100066</v>
      </c>
      <c r="N74" s="27">
        <v>9452.1002142699999</v>
      </c>
      <c r="O74" s="11">
        <v>1.769631549513311</v>
      </c>
      <c r="P74" s="23">
        <v>7.8313253012048278E-2</v>
      </c>
      <c r="Q74" s="28">
        <v>1.92</v>
      </c>
      <c r="R74" s="28">
        <v>1.53</v>
      </c>
    </row>
    <row r="75" spans="1:18" x14ac:dyDescent="0.25">
      <c r="A75" s="20">
        <v>70</v>
      </c>
      <c r="B75" s="20" t="s">
        <v>31</v>
      </c>
      <c r="C75" s="21">
        <v>1445</v>
      </c>
      <c r="D75" s="21">
        <v>1445</v>
      </c>
      <c r="E75" s="21">
        <v>1445</v>
      </c>
      <c r="F75" s="21">
        <v>1445</v>
      </c>
      <c r="G75" s="22">
        <v>1445</v>
      </c>
      <c r="H75" s="12">
        <v>0</v>
      </c>
      <c r="I75" s="15">
        <v>0</v>
      </c>
      <c r="J75" s="23">
        <v>0</v>
      </c>
      <c r="K75" s="10">
        <v>26542</v>
      </c>
      <c r="L75" s="10">
        <v>36470309.600000001</v>
      </c>
      <c r="M75" s="27">
        <v>119261.96729888816</v>
      </c>
      <c r="N75" s="27">
        <v>1145388.2841399999</v>
      </c>
      <c r="O75" s="11">
        <v>1374.0603420993143</v>
      </c>
      <c r="P75" s="23">
        <v>-7.1330792614348382E-2</v>
      </c>
      <c r="Q75" s="28">
        <v>1555.99</v>
      </c>
      <c r="R75" s="28">
        <v>1445</v>
      </c>
    </row>
    <row r="76" spans="1:18" x14ac:dyDescent="0.25">
      <c r="A76" s="20">
        <v>71</v>
      </c>
      <c r="B76" s="20" t="s">
        <v>116</v>
      </c>
      <c r="C76" s="21">
        <v>0.5</v>
      </c>
      <c r="D76" s="21">
        <v>0.5</v>
      </c>
      <c r="E76" s="21">
        <v>0.5</v>
      </c>
      <c r="F76" s="21">
        <v>0.5</v>
      </c>
      <c r="G76" s="22">
        <v>0.5</v>
      </c>
      <c r="H76" s="12">
        <v>0</v>
      </c>
      <c r="I76" s="15">
        <v>0</v>
      </c>
      <c r="J76" s="23">
        <v>0</v>
      </c>
      <c r="K76" s="10">
        <v>10</v>
      </c>
      <c r="L76" s="10">
        <v>4.8</v>
      </c>
      <c r="M76" s="27">
        <v>1.5696533682145193E-2</v>
      </c>
      <c r="N76" s="27">
        <v>3869.7396840000001</v>
      </c>
      <c r="O76" s="11">
        <v>0.48</v>
      </c>
      <c r="P76" s="23">
        <v>0</v>
      </c>
      <c r="Q76" s="28">
        <v>0.5</v>
      </c>
      <c r="R76" s="28">
        <v>0.5</v>
      </c>
    </row>
    <row r="77" spans="1:18" x14ac:dyDescent="0.25">
      <c r="A77" s="20">
        <v>72</v>
      </c>
      <c r="B77" s="20" t="s">
        <v>75</v>
      </c>
      <c r="C77" s="21">
        <v>1.92</v>
      </c>
      <c r="D77" s="21">
        <v>1.92</v>
      </c>
      <c r="E77" s="21">
        <v>1.92</v>
      </c>
      <c r="F77" s="21">
        <v>1.92</v>
      </c>
      <c r="G77" s="22">
        <v>1.92</v>
      </c>
      <c r="H77" s="12">
        <v>0</v>
      </c>
      <c r="I77" s="15">
        <v>0</v>
      </c>
      <c r="J77" s="23">
        <v>0</v>
      </c>
      <c r="K77" s="10">
        <v>4000</v>
      </c>
      <c r="L77" s="10">
        <v>7600</v>
      </c>
      <c r="M77" s="27">
        <v>24.852844996729889</v>
      </c>
      <c r="N77" s="27">
        <v>4390.3445107199996</v>
      </c>
      <c r="O77" s="11">
        <v>1.9</v>
      </c>
      <c r="P77" s="23">
        <v>0.53600000000000003</v>
      </c>
      <c r="Q77" s="28">
        <v>1.94</v>
      </c>
      <c r="R77" s="28">
        <v>1.25</v>
      </c>
    </row>
    <row r="78" spans="1:18" x14ac:dyDescent="0.25">
      <c r="A78" s="20">
        <v>73</v>
      </c>
      <c r="B78" s="20" t="s">
        <v>125</v>
      </c>
      <c r="C78" s="21">
        <v>0.5</v>
      </c>
      <c r="D78" s="21">
        <v>0.5</v>
      </c>
      <c r="E78" s="21">
        <v>0.5</v>
      </c>
      <c r="F78" s="21">
        <v>0.5</v>
      </c>
      <c r="G78" s="22">
        <v>0.5</v>
      </c>
      <c r="H78" s="12">
        <v>0</v>
      </c>
      <c r="I78" s="15">
        <v>0</v>
      </c>
      <c r="J78" s="23">
        <v>0</v>
      </c>
      <c r="K78" s="10">
        <v>4000</v>
      </c>
      <c r="L78" s="10">
        <v>1920</v>
      </c>
      <c r="M78" s="27">
        <v>6.2786134728580771</v>
      </c>
      <c r="N78" s="27">
        <v>2815.77</v>
      </c>
      <c r="O78" s="11">
        <v>0.48</v>
      </c>
      <c r="P78" s="23">
        <v>0</v>
      </c>
      <c r="Q78" s="28">
        <v>0.5</v>
      </c>
      <c r="R78" s="28">
        <v>0.5</v>
      </c>
    </row>
    <row r="79" spans="1:18" x14ac:dyDescent="0.25">
      <c r="A79" s="20">
        <v>74</v>
      </c>
      <c r="B79" s="20" t="s">
        <v>73</v>
      </c>
      <c r="C79" s="21">
        <v>5.99</v>
      </c>
      <c r="D79" s="21">
        <v>5.99</v>
      </c>
      <c r="E79" s="21">
        <v>5.99</v>
      </c>
      <c r="F79" s="21">
        <v>5.99</v>
      </c>
      <c r="G79" s="22">
        <v>5.99</v>
      </c>
      <c r="H79" s="12">
        <v>0</v>
      </c>
      <c r="I79" s="15">
        <v>0</v>
      </c>
      <c r="J79" s="23">
        <v>0</v>
      </c>
      <c r="K79" s="10">
        <v>238308</v>
      </c>
      <c r="L79" s="10">
        <v>1427464.92</v>
      </c>
      <c r="M79" s="27">
        <v>4667.968999345977</v>
      </c>
      <c r="N79" s="27">
        <v>72087.367175060004</v>
      </c>
      <c r="O79" s="11">
        <v>5.9899999999999993</v>
      </c>
      <c r="P79" s="23">
        <v>0</v>
      </c>
      <c r="Q79" s="28">
        <v>5.99</v>
      </c>
      <c r="R79" s="28">
        <v>5.99</v>
      </c>
    </row>
    <row r="80" spans="1:18" x14ac:dyDescent="0.25">
      <c r="A80" s="20">
        <v>75</v>
      </c>
      <c r="B80" s="20" t="s">
        <v>62</v>
      </c>
      <c r="C80" s="21">
        <v>72.5</v>
      </c>
      <c r="D80" s="21">
        <v>76</v>
      </c>
      <c r="E80" s="21">
        <v>76</v>
      </c>
      <c r="F80" s="21">
        <v>76</v>
      </c>
      <c r="G80" s="22">
        <v>72.5</v>
      </c>
      <c r="H80" s="12">
        <v>0</v>
      </c>
      <c r="I80" s="15">
        <v>0</v>
      </c>
      <c r="J80" s="23">
        <v>0</v>
      </c>
      <c r="K80" s="10">
        <v>141705</v>
      </c>
      <c r="L80" s="10">
        <v>10358620.199999999</v>
      </c>
      <c r="M80" s="27">
        <v>33873.839764551994</v>
      </c>
      <c r="N80" s="27">
        <v>69158.474999999991</v>
      </c>
      <c r="O80" s="11">
        <v>73.099892029215624</v>
      </c>
      <c r="P80" s="23">
        <v>7.1059240655931388E-2</v>
      </c>
      <c r="Q80" s="28">
        <v>72.5</v>
      </c>
      <c r="R80" s="28">
        <v>67.69</v>
      </c>
    </row>
    <row r="81" spans="1:18" x14ac:dyDescent="0.25">
      <c r="A81" s="20">
        <v>76</v>
      </c>
      <c r="B81" s="20" t="s">
        <v>51</v>
      </c>
      <c r="C81" s="21">
        <v>70</v>
      </c>
      <c r="D81" s="21">
        <v>70</v>
      </c>
      <c r="E81" s="21">
        <v>70</v>
      </c>
      <c r="F81" s="21">
        <v>70</v>
      </c>
      <c r="G81" s="22">
        <v>70</v>
      </c>
      <c r="H81" s="12">
        <v>0</v>
      </c>
      <c r="I81" s="15">
        <v>0</v>
      </c>
      <c r="J81" s="23">
        <v>0</v>
      </c>
      <c r="K81" s="10">
        <v>16809</v>
      </c>
      <c r="L81" s="10">
        <v>1125921.7</v>
      </c>
      <c r="M81" s="27">
        <v>3681.8891432308696</v>
      </c>
      <c r="N81" s="27">
        <v>70000</v>
      </c>
      <c r="O81" s="11">
        <v>66.983264917603663</v>
      </c>
      <c r="P81" s="23">
        <v>2.1897810218978186E-2</v>
      </c>
      <c r="Q81" s="28">
        <v>72.3</v>
      </c>
      <c r="R81" s="28">
        <v>66.5</v>
      </c>
    </row>
    <row r="82" spans="1:18" x14ac:dyDescent="0.25">
      <c r="A82" s="20">
        <v>77</v>
      </c>
      <c r="B82" s="20" t="s">
        <v>102</v>
      </c>
      <c r="C82" s="21">
        <v>0.56000000000000005</v>
      </c>
      <c r="D82" s="21">
        <v>0.56000000000000005</v>
      </c>
      <c r="E82" s="21">
        <v>0.56000000000000005</v>
      </c>
      <c r="F82" s="21">
        <v>0.56000000000000005</v>
      </c>
      <c r="G82" s="22">
        <v>0.56000000000000005</v>
      </c>
      <c r="H82" s="12">
        <v>0</v>
      </c>
      <c r="I82" s="15">
        <v>0</v>
      </c>
      <c r="J82" s="23">
        <v>0</v>
      </c>
      <c r="K82" s="10">
        <v>266418</v>
      </c>
      <c r="L82" s="10">
        <v>154522.44</v>
      </c>
      <c r="M82" s="27">
        <v>505.3055591890124</v>
      </c>
      <c r="N82" s="27">
        <v>3090.2446176000003</v>
      </c>
      <c r="O82" s="11">
        <v>0.57999999999999996</v>
      </c>
      <c r="P82" s="23">
        <v>0.12000000000000011</v>
      </c>
      <c r="Q82" s="28">
        <v>0.56000000000000005</v>
      </c>
      <c r="R82" s="28">
        <v>0.44</v>
      </c>
    </row>
    <row r="83" spans="1:18" x14ac:dyDescent="0.25">
      <c r="A83" s="20">
        <v>78</v>
      </c>
      <c r="B83" s="20" t="s">
        <v>32</v>
      </c>
      <c r="C83" s="21">
        <v>24</v>
      </c>
      <c r="D83" s="21">
        <v>24</v>
      </c>
      <c r="E83" s="21">
        <v>24</v>
      </c>
      <c r="F83" s="21">
        <v>24</v>
      </c>
      <c r="G83" s="22">
        <v>24</v>
      </c>
      <c r="H83" s="12">
        <v>0</v>
      </c>
      <c r="I83" s="15">
        <v>0</v>
      </c>
      <c r="J83" s="23">
        <v>0</v>
      </c>
      <c r="K83" s="10">
        <v>665276</v>
      </c>
      <c r="L83" s="10">
        <v>15973499.800000001</v>
      </c>
      <c r="M83" s="27">
        <v>52235.120340091562</v>
      </c>
      <c r="N83" s="27">
        <v>95291.449080000006</v>
      </c>
      <c r="O83" s="11">
        <v>24.010335259351006</v>
      </c>
      <c r="P83" s="23">
        <v>0.16504854368932032</v>
      </c>
      <c r="Q83" s="28">
        <v>24</v>
      </c>
      <c r="R83" s="28">
        <v>20</v>
      </c>
    </row>
    <row r="84" spans="1:18" x14ac:dyDescent="0.25">
      <c r="A84" s="20">
        <v>79</v>
      </c>
      <c r="B84" s="20" t="s">
        <v>88</v>
      </c>
      <c r="C84" s="21">
        <v>5.75</v>
      </c>
      <c r="D84" s="21">
        <v>6</v>
      </c>
      <c r="E84" s="21">
        <v>6</v>
      </c>
      <c r="F84" s="21">
        <v>6</v>
      </c>
      <c r="G84" s="22">
        <v>6</v>
      </c>
      <c r="H84" s="12">
        <v>0</v>
      </c>
      <c r="I84" s="15">
        <v>0.25</v>
      </c>
      <c r="J84" s="23">
        <v>4.3478260869565188E-2</v>
      </c>
      <c r="K84" s="10">
        <v>942736</v>
      </c>
      <c r="L84" s="10">
        <v>5649672.7000000002</v>
      </c>
      <c r="M84" s="27">
        <v>18475.057880967954</v>
      </c>
      <c r="N84" s="27">
        <v>3536.98056</v>
      </c>
      <c r="O84" s="11">
        <v>5.9928470961117428</v>
      </c>
      <c r="P84" s="23">
        <v>0.171875</v>
      </c>
      <c r="Q84" s="28">
        <v>6</v>
      </c>
      <c r="R84" s="28">
        <v>5.12</v>
      </c>
    </row>
    <row r="85" spans="1:18" x14ac:dyDescent="0.25">
      <c r="A85" s="20">
        <v>80</v>
      </c>
      <c r="B85" s="20" t="s">
        <v>126</v>
      </c>
      <c r="C85" s="21">
        <v>0.5</v>
      </c>
      <c r="D85" s="21">
        <v>0.5</v>
      </c>
      <c r="E85" s="21">
        <v>0.5</v>
      </c>
      <c r="F85" s="21">
        <v>0.5</v>
      </c>
      <c r="G85" s="22">
        <v>0.5</v>
      </c>
      <c r="H85" s="12">
        <v>0</v>
      </c>
      <c r="I85" s="15">
        <v>0</v>
      </c>
      <c r="J85" s="23">
        <v>0</v>
      </c>
      <c r="K85" s="10">
        <v>236</v>
      </c>
      <c r="L85" s="10">
        <v>113.28</v>
      </c>
      <c r="M85" s="27">
        <v>0.37043819489862656</v>
      </c>
      <c r="N85" s="27">
        <v>3334.375</v>
      </c>
      <c r="O85" s="11">
        <v>0.48</v>
      </c>
      <c r="P85" s="23">
        <v>0</v>
      </c>
      <c r="Q85" s="28">
        <v>0.5</v>
      </c>
      <c r="R85" s="28">
        <v>0.5</v>
      </c>
    </row>
    <row r="86" spans="1:18" x14ac:dyDescent="0.25">
      <c r="A86" s="20">
        <v>81</v>
      </c>
      <c r="B86" s="20" t="s">
        <v>92</v>
      </c>
      <c r="C86" s="21">
        <v>0.44</v>
      </c>
      <c r="D86" s="21">
        <v>0.42</v>
      </c>
      <c r="E86" s="21">
        <v>0.42</v>
      </c>
      <c r="F86" s="21">
        <v>0.42</v>
      </c>
      <c r="G86" s="22">
        <v>0.42</v>
      </c>
      <c r="H86" s="12">
        <v>0</v>
      </c>
      <c r="I86" s="15">
        <v>-2.0000000000000018E-2</v>
      </c>
      <c r="J86" s="23">
        <v>-4.5454545454545525E-2</v>
      </c>
      <c r="K86" s="10">
        <v>554168</v>
      </c>
      <c r="L86" s="10">
        <v>233533.86</v>
      </c>
      <c r="M86" s="27">
        <v>763.68168737737074</v>
      </c>
      <c r="N86" s="27">
        <v>2161.0554310800003</v>
      </c>
      <c r="O86" s="11">
        <v>0.42141347028337972</v>
      </c>
      <c r="P86" s="23">
        <v>-0.16000000000000003</v>
      </c>
      <c r="Q86" s="28">
        <v>0.5</v>
      </c>
      <c r="R86" s="28">
        <v>0.42</v>
      </c>
    </row>
    <row r="87" spans="1:18" x14ac:dyDescent="0.25">
      <c r="A87" s="20">
        <v>82</v>
      </c>
      <c r="B87" s="20" t="s">
        <v>108</v>
      </c>
      <c r="C87" s="21">
        <v>3.01</v>
      </c>
      <c r="D87" s="21">
        <v>3.01</v>
      </c>
      <c r="E87" s="21">
        <v>3.01</v>
      </c>
      <c r="F87" s="21">
        <v>2.9</v>
      </c>
      <c r="G87" s="22">
        <v>2.9</v>
      </c>
      <c r="H87" s="12">
        <v>3.7931034482758585E-2</v>
      </c>
      <c r="I87" s="15">
        <f>G87-C87</f>
        <v>-0.10999999999999988</v>
      </c>
      <c r="J87" s="23">
        <f>G87/C87-1</f>
        <v>-3.6544850498338777E-2</v>
      </c>
      <c r="K87" s="10">
        <v>149946</v>
      </c>
      <c r="L87" s="10">
        <v>448369.21</v>
      </c>
      <c r="M87" s="27">
        <v>1466.2171680837148</v>
      </c>
      <c r="N87" s="35" t="s">
        <v>120</v>
      </c>
      <c r="O87" s="11">
        <v>2.9902045403011752</v>
      </c>
      <c r="P87" s="23" t="s">
        <v>120</v>
      </c>
      <c r="Q87" s="28">
        <v>5.01</v>
      </c>
      <c r="R87" s="28">
        <v>2.5</v>
      </c>
    </row>
    <row r="88" spans="1:18" x14ac:dyDescent="0.25">
      <c r="A88" s="20">
        <v>83</v>
      </c>
      <c r="B88" s="20" t="s">
        <v>117</v>
      </c>
      <c r="C88" s="21">
        <v>0.5</v>
      </c>
      <c r="D88" s="21">
        <v>0.5</v>
      </c>
      <c r="E88" s="21">
        <v>0.5</v>
      </c>
      <c r="F88" s="21">
        <v>0.5</v>
      </c>
      <c r="G88" s="22">
        <v>0.5</v>
      </c>
      <c r="H88" s="12">
        <v>0</v>
      </c>
      <c r="I88" s="15">
        <v>0</v>
      </c>
      <c r="J88" s="23">
        <v>0</v>
      </c>
      <c r="K88" s="10">
        <v>62519</v>
      </c>
      <c r="L88" s="10">
        <v>30009.119999999999</v>
      </c>
      <c r="M88" s="27">
        <v>98.133158927403528</v>
      </c>
      <c r="N88" s="27">
        <v>588.17844000000002</v>
      </c>
      <c r="O88" s="11">
        <v>0.48</v>
      </c>
      <c r="P88" s="23">
        <v>0</v>
      </c>
      <c r="Q88" s="28">
        <v>0.5</v>
      </c>
      <c r="R88" s="28">
        <v>0.5</v>
      </c>
    </row>
    <row r="89" spans="1:18" x14ac:dyDescent="0.25">
      <c r="A89" s="20">
        <v>84</v>
      </c>
      <c r="B89" s="20" t="s">
        <v>118</v>
      </c>
      <c r="C89" s="21">
        <v>3.25</v>
      </c>
      <c r="D89" s="21">
        <v>3.25</v>
      </c>
      <c r="E89" s="21">
        <v>3.25</v>
      </c>
      <c r="F89" s="21">
        <v>3.25</v>
      </c>
      <c r="G89" s="22">
        <v>3.25</v>
      </c>
      <c r="H89" s="12">
        <v>0</v>
      </c>
      <c r="I89" s="15">
        <v>0</v>
      </c>
      <c r="J89" s="23">
        <v>0</v>
      </c>
      <c r="K89" s="10">
        <v>5569</v>
      </c>
      <c r="L89" s="10">
        <v>17208.21</v>
      </c>
      <c r="M89" s="27">
        <v>56.272759973839108</v>
      </c>
      <c r="N89" s="27">
        <v>2111.9334112500001</v>
      </c>
      <c r="O89" s="11">
        <v>3.09</v>
      </c>
      <c r="P89" s="23">
        <v>0</v>
      </c>
      <c r="Q89" s="28">
        <v>3.25</v>
      </c>
      <c r="R89" s="28">
        <v>3.25</v>
      </c>
    </row>
    <row r="90" spans="1:18" x14ac:dyDescent="0.25">
      <c r="A90" s="20">
        <v>85</v>
      </c>
      <c r="B90" s="20" t="s">
        <v>119</v>
      </c>
      <c r="C90" s="21">
        <v>685.1</v>
      </c>
      <c r="D90" s="21">
        <v>685.1</v>
      </c>
      <c r="E90" s="21">
        <v>685.1</v>
      </c>
      <c r="F90" s="21">
        <v>685.1</v>
      </c>
      <c r="G90" s="22">
        <v>685.1</v>
      </c>
      <c r="H90" s="12">
        <v>0</v>
      </c>
      <c r="I90" s="15">
        <v>0</v>
      </c>
      <c r="J90" s="23">
        <v>0</v>
      </c>
      <c r="K90" s="10">
        <v>7175</v>
      </c>
      <c r="L90" s="10">
        <v>4915677.2</v>
      </c>
      <c r="M90" s="27">
        <v>16074.810987573577</v>
      </c>
      <c r="N90" s="27">
        <v>386015.86874110001</v>
      </c>
      <c r="O90" s="11">
        <v>685.11180487804882</v>
      </c>
      <c r="P90" s="23">
        <v>9.4024464245792139E-2</v>
      </c>
      <c r="Q90" s="28">
        <v>692.6</v>
      </c>
      <c r="R90" s="28">
        <v>626.22</v>
      </c>
    </row>
    <row r="91" spans="1:18" x14ac:dyDescent="0.25">
      <c r="A91" s="20">
        <v>86</v>
      </c>
      <c r="B91" s="20" t="s">
        <v>64</v>
      </c>
      <c r="C91" s="21">
        <v>1.23</v>
      </c>
      <c r="D91" s="21">
        <v>1.17</v>
      </c>
      <c r="E91" s="21">
        <v>1.17</v>
      </c>
      <c r="F91" s="21">
        <v>1.1200000000000001</v>
      </c>
      <c r="G91" s="22">
        <v>1.1200000000000001</v>
      </c>
      <c r="H91" s="12">
        <v>4.4642857142856984E-2</v>
      </c>
      <c r="I91" s="15">
        <v>-0.10999999999999988</v>
      </c>
      <c r="J91" s="23">
        <v>-8.9430894308943021E-2</v>
      </c>
      <c r="K91" s="10">
        <v>43060215</v>
      </c>
      <c r="L91" s="10">
        <v>48293180.799999997</v>
      </c>
      <c r="M91" s="27">
        <v>157924.07063440155</v>
      </c>
      <c r="N91" s="27">
        <v>15545.937579200001</v>
      </c>
      <c r="O91" s="11">
        <v>1.121526699297716</v>
      </c>
      <c r="P91" s="23">
        <v>1.2400000000000002</v>
      </c>
      <c r="Q91" s="28">
        <v>1.55</v>
      </c>
      <c r="R91" s="28">
        <v>0.52</v>
      </c>
    </row>
    <row r="92" spans="1:18" x14ac:dyDescent="0.25">
      <c r="A92" s="20">
        <v>87</v>
      </c>
      <c r="B92" s="20" t="s">
        <v>127</v>
      </c>
      <c r="C92" s="21">
        <v>100</v>
      </c>
      <c r="D92" s="21">
        <v>100</v>
      </c>
      <c r="E92" s="21">
        <v>100</v>
      </c>
      <c r="F92" s="21">
        <v>100</v>
      </c>
      <c r="G92" s="22">
        <v>100</v>
      </c>
      <c r="H92" s="12">
        <v>0</v>
      </c>
      <c r="I92" s="15">
        <v>0</v>
      </c>
      <c r="J92" s="23">
        <v>0</v>
      </c>
      <c r="K92" s="10">
        <v>121</v>
      </c>
      <c r="L92" s="10">
        <v>11495</v>
      </c>
      <c r="M92" s="27">
        <v>37.589928057553955</v>
      </c>
      <c r="N92" s="27">
        <v>2000</v>
      </c>
      <c r="O92" s="11">
        <v>95</v>
      </c>
      <c r="P92" s="23">
        <v>0</v>
      </c>
      <c r="Q92" s="28">
        <v>100</v>
      </c>
      <c r="R92" s="28">
        <v>100</v>
      </c>
    </row>
    <row r="93" spans="1:18" x14ac:dyDescent="0.25">
      <c r="A93" s="20">
        <v>88</v>
      </c>
      <c r="B93" s="20" t="s">
        <v>33</v>
      </c>
      <c r="C93" s="21">
        <v>47</v>
      </c>
      <c r="D93" s="21">
        <v>45</v>
      </c>
      <c r="E93" s="21">
        <v>47</v>
      </c>
      <c r="F93" s="21">
        <v>45</v>
      </c>
      <c r="G93" s="22">
        <v>45.35</v>
      </c>
      <c r="H93" s="12">
        <v>4.4444444444444509E-2</v>
      </c>
      <c r="I93" s="15">
        <v>-1.6499999999999986</v>
      </c>
      <c r="J93" s="23">
        <v>-3.5106382978723372E-2</v>
      </c>
      <c r="K93" s="10">
        <v>1114612</v>
      </c>
      <c r="L93" s="10">
        <v>50681593.25</v>
      </c>
      <c r="M93" s="27">
        <v>165734.44489862653</v>
      </c>
      <c r="N93" s="27">
        <v>453500</v>
      </c>
      <c r="O93" s="11">
        <v>45.470166524315189</v>
      </c>
      <c r="P93" s="23">
        <v>9.2771084337349485E-2</v>
      </c>
      <c r="Q93" s="28">
        <v>47</v>
      </c>
      <c r="R93" s="28">
        <v>40.9</v>
      </c>
    </row>
    <row r="94" spans="1:18" x14ac:dyDescent="0.25">
      <c r="A94" s="20">
        <v>89</v>
      </c>
      <c r="B94" s="20" t="s">
        <v>42</v>
      </c>
      <c r="C94" s="21">
        <v>2.2400000000000002</v>
      </c>
      <c r="D94" s="21">
        <v>2.13</v>
      </c>
      <c r="E94" s="21">
        <v>2.14</v>
      </c>
      <c r="F94" s="21">
        <v>2.13</v>
      </c>
      <c r="G94" s="22">
        <v>2.13</v>
      </c>
      <c r="H94" s="12">
        <v>4.6948356807512415E-3</v>
      </c>
      <c r="I94" s="15">
        <v>-0.11000000000000032</v>
      </c>
      <c r="J94" s="23">
        <v>-4.9107142857143016E-2</v>
      </c>
      <c r="K94" s="10">
        <v>8169176</v>
      </c>
      <c r="L94" s="10">
        <v>17427570.93</v>
      </c>
      <c r="M94" s="27">
        <v>56990.094604316546</v>
      </c>
      <c r="N94" s="27">
        <v>61323.59060838</v>
      </c>
      <c r="O94" s="11">
        <v>2.1333327779937656</v>
      </c>
      <c r="P94" s="23">
        <v>0.9722222222222221</v>
      </c>
      <c r="Q94" s="28">
        <v>2.42</v>
      </c>
      <c r="R94" s="28">
        <v>1.1299999999999999</v>
      </c>
    </row>
    <row r="95" spans="1:18" x14ac:dyDescent="0.25">
      <c r="A95" s="20">
        <v>90</v>
      </c>
      <c r="B95" s="20" t="s">
        <v>43</v>
      </c>
      <c r="C95" s="21">
        <v>231</v>
      </c>
      <c r="D95" s="21">
        <v>230</v>
      </c>
      <c r="E95" s="21">
        <v>230</v>
      </c>
      <c r="F95" s="21">
        <v>230</v>
      </c>
      <c r="G95" s="22">
        <v>230</v>
      </c>
      <c r="H95" s="12">
        <v>0</v>
      </c>
      <c r="I95" s="15">
        <v>-1</v>
      </c>
      <c r="J95" s="23">
        <v>-4.3290043290042934E-3</v>
      </c>
      <c r="K95" s="10">
        <v>226470</v>
      </c>
      <c r="L95" s="10">
        <v>51967412.100000001</v>
      </c>
      <c r="M95" s="27">
        <v>169939.215500327</v>
      </c>
      <c r="N95" s="27">
        <v>78090.022509999995</v>
      </c>
      <c r="O95" s="11">
        <v>229.4670910054312</v>
      </c>
      <c r="P95" s="23">
        <v>2.1743857360290164E-4</v>
      </c>
      <c r="Q95" s="28">
        <v>231</v>
      </c>
      <c r="R95" s="28">
        <v>229.95</v>
      </c>
    </row>
    <row r="96" spans="1:18" x14ac:dyDescent="0.25">
      <c r="A96" s="20">
        <v>91</v>
      </c>
      <c r="B96" s="20" t="s">
        <v>34</v>
      </c>
      <c r="C96" s="21">
        <v>2.1800000000000002</v>
      </c>
      <c r="D96" s="21">
        <v>2.1</v>
      </c>
      <c r="E96" s="21">
        <v>2.2000000000000002</v>
      </c>
      <c r="F96" s="21">
        <v>2.1</v>
      </c>
      <c r="G96" s="22">
        <v>2.1800000000000002</v>
      </c>
      <c r="H96" s="12">
        <v>4.7619047619047672E-2</v>
      </c>
      <c r="I96" s="15">
        <v>0</v>
      </c>
      <c r="J96" s="23">
        <v>0</v>
      </c>
      <c r="K96" s="10">
        <v>18856032</v>
      </c>
      <c r="L96" s="10">
        <v>40703966.409999996</v>
      </c>
      <c r="M96" s="27">
        <v>133106.49578155656</v>
      </c>
      <c r="N96" s="27">
        <v>88632.363105280005</v>
      </c>
      <c r="O96" s="11">
        <v>2.158670838594249</v>
      </c>
      <c r="P96" s="23">
        <v>0.49315068493150704</v>
      </c>
      <c r="Q96" s="28">
        <v>2.5499999999999998</v>
      </c>
      <c r="R96" s="28">
        <v>1.48</v>
      </c>
    </row>
    <row r="97" spans="1:18" x14ac:dyDescent="0.25">
      <c r="A97" s="20">
        <v>92</v>
      </c>
      <c r="B97" s="20" t="s">
        <v>89</v>
      </c>
      <c r="C97" s="21">
        <v>0.85</v>
      </c>
      <c r="D97" s="21">
        <v>0.85</v>
      </c>
      <c r="E97" s="21">
        <v>0.85</v>
      </c>
      <c r="F97" s="21">
        <v>0.85</v>
      </c>
      <c r="G97" s="22">
        <v>0.85</v>
      </c>
      <c r="H97" s="12">
        <v>0</v>
      </c>
      <c r="I97" s="15">
        <v>0</v>
      </c>
      <c r="J97" s="23">
        <v>0</v>
      </c>
      <c r="K97" s="10">
        <v>2000</v>
      </c>
      <c r="L97" s="10">
        <v>1780</v>
      </c>
      <c r="M97" s="27">
        <v>5.820797907128842</v>
      </c>
      <c r="N97" s="27">
        <v>259.76</v>
      </c>
      <c r="O97" s="11">
        <v>0.89</v>
      </c>
      <c r="P97" s="23">
        <v>8.9743589743589647E-2</v>
      </c>
      <c r="Q97" s="28">
        <v>0.85</v>
      </c>
      <c r="R97" s="28">
        <v>0.75</v>
      </c>
    </row>
    <row r="98" spans="1:18" x14ac:dyDescent="0.25">
      <c r="A98" s="20">
        <v>93</v>
      </c>
      <c r="B98" s="20" t="s">
        <v>128</v>
      </c>
      <c r="C98" s="21">
        <v>0.92</v>
      </c>
      <c r="D98" s="21">
        <v>0.92</v>
      </c>
      <c r="E98" s="21">
        <v>0.92</v>
      </c>
      <c r="F98" s="21">
        <v>0.92</v>
      </c>
      <c r="G98" s="22">
        <v>0.92</v>
      </c>
      <c r="H98" s="12">
        <v>0</v>
      </c>
      <c r="I98" s="15">
        <v>0</v>
      </c>
      <c r="J98" s="23">
        <v>0</v>
      </c>
      <c r="K98" s="10">
        <v>55</v>
      </c>
      <c r="L98" s="10">
        <v>48.4</v>
      </c>
      <c r="M98" s="27">
        <v>0.15827338129496402</v>
      </c>
      <c r="N98" s="27">
        <v>455.35768000000002</v>
      </c>
      <c r="O98" s="11">
        <v>0.88</v>
      </c>
      <c r="P98" s="23">
        <v>-0.13207547169811318</v>
      </c>
      <c r="Q98" s="28">
        <v>1.06</v>
      </c>
      <c r="R98" s="28">
        <v>0.92</v>
      </c>
    </row>
    <row r="99" spans="1:18" x14ac:dyDescent="0.25">
      <c r="A99" s="20">
        <v>94</v>
      </c>
      <c r="B99" s="20" t="s">
        <v>36</v>
      </c>
      <c r="C99" s="21">
        <v>17.05</v>
      </c>
      <c r="D99" s="21">
        <v>17.45</v>
      </c>
      <c r="E99" s="21">
        <v>17.2</v>
      </c>
      <c r="F99" s="21">
        <v>16.75</v>
      </c>
      <c r="G99" s="22">
        <v>17.2</v>
      </c>
      <c r="H99" s="12">
        <v>2.6865671641790989E-2</v>
      </c>
      <c r="I99" s="15">
        <v>0.14999999999999858</v>
      </c>
      <c r="J99" s="23">
        <v>8.7976539589442737E-3</v>
      </c>
      <c r="K99" s="10">
        <v>879487</v>
      </c>
      <c r="L99" s="10">
        <v>14972468.1</v>
      </c>
      <c r="M99" s="27">
        <v>48961.635382603003</v>
      </c>
      <c r="N99" s="27">
        <v>33038.867456400003</v>
      </c>
      <c r="O99" s="11">
        <v>17.024092567599066</v>
      </c>
      <c r="P99" s="23">
        <v>1.7751479289940919E-2</v>
      </c>
      <c r="Q99" s="28">
        <v>19.420000000000002</v>
      </c>
      <c r="R99" s="28">
        <v>16.79</v>
      </c>
    </row>
    <row r="100" spans="1:18" x14ac:dyDescent="0.25">
      <c r="A100" s="20">
        <v>95</v>
      </c>
      <c r="B100" s="20" t="s">
        <v>35</v>
      </c>
      <c r="C100" s="21">
        <v>2.89</v>
      </c>
      <c r="D100" s="21">
        <v>2.89</v>
      </c>
      <c r="E100" s="21">
        <v>3</v>
      </c>
      <c r="F100" s="21">
        <v>2.85</v>
      </c>
      <c r="G100" s="22">
        <v>3</v>
      </c>
      <c r="H100" s="12">
        <v>5.2631578947368363E-2</v>
      </c>
      <c r="I100" s="15">
        <v>0.10999999999999988</v>
      </c>
      <c r="J100" s="23">
        <v>3.8062283737024138E-2</v>
      </c>
      <c r="K100" s="10">
        <v>2815732</v>
      </c>
      <c r="L100" s="10">
        <v>8236052.1200000001</v>
      </c>
      <c r="M100" s="27">
        <v>26932.806147809024</v>
      </c>
      <c r="N100" s="27">
        <v>8004.8084999999992</v>
      </c>
      <c r="O100" s="11">
        <v>2.9250127924106413</v>
      </c>
      <c r="P100" s="23">
        <v>7.5268817204301008E-2</v>
      </c>
      <c r="Q100" s="28">
        <v>3.2</v>
      </c>
      <c r="R100" s="28">
        <v>2.79</v>
      </c>
    </row>
    <row r="101" spans="1:18" x14ac:dyDescent="0.25">
      <c r="A101" s="20">
        <v>96</v>
      </c>
      <c r="B101" s="20" t="s">
        <v>37</v>
      </c>
      <c r="C101" s="21">
        <v>12.05</v>
      </c>
      <c r="D101" s="21">
        <v>12.4</v>
      </c>
      <c r="E101" s="21">
        <v>12.4</v>
      </c>
      <c r="F101" s="21">
        <v>12.05</v>
      </c>
      <c r="G101" s="22">
        <v>12.2</v>
      </c>
      <c r="H101" s="12">
        <v>2.9045643153526868E-2</v>
      </c>
      <c r="I101" s="15">
        <v>0.14999999999999858</v>
      </c>
      <c r="J101" s="23">
        <v>1.2448132780082943E-2</v>
      </c>
      <c r="K101" s="10">
        <v>20576537</v>
      </c>
      <c r="L101" s="10">
        <v>250886429.30000001</v>
      </c>
      <c r="M101" s="27">
        <v>820426.51831262268</v>
      </c>
      <c r="N101" s="27">
        <v>442610.22110399994</v>
      </c>
      <c r="O101" s="11">
        <v>12.19284028697346</v>
      </c>
      <c r="P101" s="23">
        <v>0.18446601941747565</v>
      </c>
      <c r="Q101" s="28">
        <v>13</v>
      </c>
      <c r="R101" s="28">
        <v>10.41</v>
      </c>
    </row>
    <row r="102" spans="1:18" x14ac:dyDescent="0.25">
      <c r="A102" s="20">
        <v>97</v>
      </c>
      <c r="B102" s="20" t="s">
        <v>38</v>
      </c>
      <c r="C102" s="21">
        <v>8.25</v>
      </c>
      <c r="D102" s="21">
        <v>8.5500000000000007</v>
      </c>
      <c r="E102" s="21">
        <v>8.5500000000000007</v>
      </c>
      <c r="F102" s="21">
        <v>8.4499999999999993</v>
      </c>
      <c r="G102" s="22">
        <v>8.4499999999999993</v>
      </c>
      <c r="H102" s="12">
        <v>1.1834319526627279E-2</v>
      </c>
      <c r="I102" s="15">
        <v>0.19999999999999929</v>
      </c>
      <c r="J102" s="23">
        <v>2.4242424242424176E-2</v>
      </c>
      <c r="K102" s="10">
        <v>903017</v>
      </c>
      <c r="L102" s="10">
        <v>7532544.2999999998</v>
      </c>
      <c r="M102" s="27">
        <v>24632.257357750161</v>
      </c>
      <c r="N102" s="27">
        <v>143107.56467994998</v>
      </c>
      <c r="O102" s="11">
        <v>8.3415310010774988</v>
      </c>
      <c r="P102" s="23">
        <v>8.3333333333333259E-2</v>
      </c>
      <c r="Q102" s="28">
        <v>8.7799999999999994</v>
      </c>
      <c r="R102" s="28">
        <v>7.29</v>
      </c>
    </row>
    <row r="103" spans="1:18" x14ac:dyDescent="0.25">
      <c r="A103" s="20">
        <v>98</v>
      </c>
      <c r="B103" s="20" t="s">
        <v>41</v>
      </c>
      <c r="C103" s="21">
        <v>4.18</v>
      </c>
      <c r="D103" s="21">
        <v>4.16</v>
      </c>
      <c r="E103" s="21">
        <v>4.22</v>
      </c>
      <c r="F103" s="21">
        <v>4.17</v>
      </c>
      <c r="G103" s="22">
        <v>4.17</v>
      </c>
      <c r="H103" s="12">
        <v>1.1990407673860837E-2</v>
      </c>
      <c r="I103" s="15">
        <v>-9.9999999999997868E-3</v>
      </c>
      <c r="J103" s="23">
        <v>-2.3923444976076125E-3</v>
      </c>
      <c r="K103" s="10">
        <v>13566193</v>
      </c>
      <c r="L103" s="10">
        <v>56965883.57</v>
      </c>
      <c r="M103" s="27">
        <v>186284.7729561805</v>
      </c>
      <c r="N103" s="27">
        <v>25020</v>
      </c>
      <c r="O103" s="11">
        <v>4.1991060845146464</v>
      </c>
      <c r="P103" s="23">
        <v>0.18130311614730887</v>
      </c>
      <c r="Q103" s="28">
        <v>4.41</v>
      </c>
      <c r="R103" s="28">
        <v>3.7</v>
      </c>
    </row>
    <row r="104" spans="1:18" x14ac:dyDescent="0.25">
      <c r="A104" s="20">
        <v>99</v>
      </c>
      <c r="B104" s="20" t="s">
        <v>129</v>
      </c>
      <c r="C104" s="21">
        <v>0.42</v>
      </c>
      <c r="D104" s="21">
        <v>0.4</v>
      </c>
      <c r="E104" s="21">
        <v>0.38</v>
      </c>
      <c r="F104" s="21">
        <v>0.38</v>
      </c>
      <c r="G104" s="22">
        <v>0.38</v>
      </c>
      <c r="H104" s="12">
        <v>0</v>
      </c>
      <c r="I104" s="15">
        <v>-3.999999999999998E-2</v>
      </c>
      <c r="J104" s="23">
        <v>-9.5238095238095233E-2</v>
      </c>
      <c r="K104" s="10">
        <v>130000</v>
      </c>
      <c r="L104" s="10">
        <v>49600</v>
      </c>
      <c r="M104" s="27">
        <v>162.19751471550032</v>
      </c>
      <c r="N104" s="35">
        <v>981.27247999999997</v>
      </c>
      <c r="O104" s="11">
        <v>0.38153846153846155</v>
      </c>
      <c r="P104" s="23">
        <v>-0.24</v>
      </c>
      <c r="Q104" s="28">
        <v>0.5</v>
      </c>
      <c r="R104" s="28">
        <v>0.38</v>
      </c>
    </row>
    <row r="105" spans="1:18" x14ac:dyDescent="0.25">
      <c r="A105" s="20">
        <v>100</v>
      </c>
      <c r="B105" s="20" t="s">
        <v>39</v>
      </c>
      <c r="C105" s="21">
        <v>45.35</v>
      </c>
      <c r="D105" s="21">
        <v>47.15</v>
      </c>
      <c r="E105" s="21">
        <v>47.6</v>
      </c>
      <c r="F105" s="21">
        <v>47.15</v>
      </c>
      <c r="G105" s="22">
        <v>47.6</v>
      </c>
      <c r="H105" s="12">
        <v>9.5440084835631822E-3</v>
      </c>
      <c r="I105" s="15">
        <v>2.25</v>
      </c>
      <c r="J105" s="23">
        <v>4.961411245865488E-2</v>
      </c>
      <c r="K105" s="10">
        <v>678814</v>
      </c>
      <c r="L105" s="10">
        <v>32184278.949999999</v>
      </c>
      <c r="M105" s="27">
        <v>105246.17053629823</v>
      </c>
      <c r="N105" s="27">
        <v>180084.90150000001</v>
      </c>
      <c r="O105" s="11">
        <v>47.412514989378529</v>
      </c>
      <c r="P105" s="23">
        <v>0.1609756097560977</v>
      </c>
      <c r="Q105" s="28">
        <v>47.6</v>
      </c>
      <c r="R105" s="28">
        <v>39.86</v>
      </c>
    </row>
    <row r="106" spans="1:18" x14ac:dyDescent="0.25">
      <c r="A106" s="20">
        <v>101</v>
      </c>
      <c r="B106" s="20" t="s">
        <v>63</v>
      </c>
      <c r="C106" s="21">
        <v>1.66</v>
      </c>
      <c r="D106" s="21">
        <v>1.58</v>
      </c>
      <c r="E106" s="21">
        <v>1.74</v>
      </c>
      <c r="F106" s="21">
        <v>1.58</v>
      </c>
      <c r="G106" s="22">
        <v>1.6</v>
      </c>
      <c r="H106" s="12">
        <v>0.10126582278481</v>
      </c>
      <c r="I106" s="15">
        <v>-5.9999999999999831E-2</v>
      </c>
      <c r="J106" s="23">
        <v>-3.6144578313252906E-2</v>
      </c>
      <c r="K106" s="10">
        <v>27630982</v>
      </c>
      <c r="L106" s="10">
        <v>45309684.439999998</v>
      </c>
      <c r="M106" s="27">
        <v>148167.70582079788</v>
      </c>
      <c r="N106" s="27">
        <v>18702.940707199999</v>
      </c>
      <c r="O106" s="11">
        <v>1.6398144821635365</v>
      </c>
      <c r="P106" s="23">
        <v>2.0188679245283021</v>
      </c>
      <c r="Q106" s="28">
        <v>1.74</v>
      </c>
      <c r="R106" s="28">
        <v>0.55000000000000004</v>
      </c>
    </row>
    <row r="107" spans="1:18" x14ac:dyDescent="0.25">
      <c r="A107" s="20">
        <v>102</v>
      </c>
      <c r="B107" s="20" t="s">
        <v>105</v>
      </c>
      <c r="C107" s="21">
        <v>0.44</v>
      </c>
      <c r="D107" s="21">
        <v>0.44</v>
      </c>
      <c r="E107" s="21">
        <v>0.44</v>
      </c>
      <c r="F107" s="21">
        <v>0.44</v>
      </c>
      <c r="G107" s="22">
        <v>0.44</v>
      </c>
      <c r="H107" s="12">
        <v>0</v>
      </c>
      <c r="I107" s="15">
        <v>0</v>
      </c>
      <c r="J107" s="23">
        <v>0</v>
      </c>
      <c r="K107" s="10">
        <v>6100</v>
      </c>
      <c r="L107" s="10">
        <v>2562</v>
      </c>
      <c r="M107" s="27">
        <v>8.3780248528449963</v>
      </c>
      <c r="N107" s="27">
        <v>6101.3333330400001</v>
      </c>
      <c r="O107" s="11">
        <v>0.42</v>
      </c>
      <c r="P107" s="23">
        <v>-0.12</v>
      </c>
      <c r="Q107" s="28">
        <v>0.5</v>
      </c>
      <c r="R107" s="28">
        <v>0.44</v>
      </c>
    </row>
    <row r="108" spans="1:18" x14ac:dyDescent="0.25">
      <c r="A108" s="20">
        <v>103</v>
      </c>
      <c r="B108" s="20" t="s">
        <v>77</v>
      </c>
      <c r="C108" s="21">
        <v>2.36</v>
      </c>
      <c r="D108" s="21">
        <v>2.25</v>
      </c>
      <c r="E108" s="21">
        <v>2.25</v>
      </c>
      <c r="F108" s="21">
        <v>2.25</v>
      </c>
      <c r="G108" s="22">
        <v>2.25</v>
      </c>
      <c r="H108" s="12">
        <v>0</v>
      </c>
      <c r="I108" s="15">
        <v>-0.10999999999999988</v>
      </c>
      <c r="J108" s="23">
        <v>-4.6610169491525411E-2</v>
      </c>
      <c r="K108" s="10">
        <v>219831</v>
      </c>
      <c r="L108" s="10">
        <v>496755.75</v>
      </c>
      <c r="M108" s="27">
        <v>1624.4465336821452</v>
      </c>
      <c r="N108" s="27">
        <v>970.6713840000001</v>
      </c>
      <c r="O108" s="11">
        <v>2.2597165549899696</v>
      </c>
      <c r="P108" s="23">
        <v>-1.3157894736842035E-2</v>
      </c>
      <c r="Q108" s="28">
        <v>2.76</v>
      </c>
      <c r="R108" s="28">
        <v>2.17</v>
      </c>
    </row>
    <row r="109" spans="1:18" x14ac:dyDescent="0.25">
      <c r="A109" s="20">
        <v>104</v>
      </c>
      <c r="B109" s="20" t="s">
        <v>48</v>
      </c>
      <c r="C109" s="21">
        <v>3.27</v>
      </c>
      <c r="D109" s="21">
        <v>3.27</v>
      </c>
      <c r="E109" s="21">
        <v>3.27</v>
      </c>
      <c r="F109" s="21">
        <v>3.27</v>
      </c>
      <c r="G109" s="22">
        <v>3.27</v>
      </c>
      <c r="H109" s="12">
        <v>0</v>
      </c>
      <c r="I109" s="15">
        <v>0</v>
      </c>
      <c r="J109" s="23">
        <v>0</v>
      </c>
      <c r="K109" s="10">
        <v>632553</v>
      </c>
      <c r="L109" s="10">
        <v>1993892.99</v>
      </c>
      <c r="M109" s="27">
        <v>6520.2517658600391</v>
      </c>
      <c r="N109" s="27">
        <v>3408.5500733100002</v>
      </c>
      <c r="O109" s="11">
        <v>3.1521358526479202</v>
      </c>
      <c r="P109" s="23">
        <v>9.000000000000008E-2</v>
      </c>
      <c r="Q109" s="28">
        <v>3.39</v>
      </c>
      <c r="R109" s="28">
        <v>2.9</v>
      </c>
    </row>
    <row r="110" spans="1:18" x14ac:dyDescent="0.25">
      <c r="A110" s="20">
        <v>105</v>
      </c>
      <c r="B110" s="20" t="s">
        <v>40</v>
      </c>
      <c r="C110" s="21">
        <v>51.9</v>
      </c>
      <c r="D110" s="21">
        <v>51.9</v>
      </c>
      <c r="E110" s="21">
        <v>51.9</v>
      </c>
      <c r="F110" s="21">
        <v>51.9</v>
      </c>
      <c r="G110" s="22">
        <v>51.9</v>
      </c>
      <c r="H110" s="12">
        <v>0</v>
      </c>
      <c r="I110" s="15">
        <v>0</v>
      </c>
      <c r="J110" s="23">
        <v>0</v>
      </c>
      <c r="K110" s="10">
        <v>486689</v>
      </c>
      <c r="L110" s="10">
        <v>25224245.100000001</v>
      </c>
      <c r="M110" s="27">
        <v>82486.086003924138</v>
      </c>
      <c r="N110" s="27">
        <v>260039.34433290001</v>
      </c>
      <c r="O110" s="11">
        <v>51.828262196186891</v>
      </c>
      <c r="P110" s="23">
        <v>0.15615950100245035</v>
      </c>
      <c r="Q110" s="28">
        <v>56.9</v>
      </c>
      <c r="R110" s="28">
        <v>44.89</v>
      </c>
    </row>
    <row r="111" spans="1:18" x14ac:dyDescent="0.25">
      <c r="A111" s="20">
        <v>106</v>
      </c>
      <c r="B111" s="20" t="s">
        <v>69</v>
      </c>
      <c r="C111" s="21">
        <v>0.71</v>
      </c>
      <c r="D111" s="21">
        <v>0.68</v>
      </c>
      <c r="E111" s="21">
        <v>0.68</v>
      </c>
      <c r="F111" s="21">
        <v>0.68</v>
      </c>
      <c r="G111" s="22">
        <v>0.68</v>
      </c>
      <c r="H111" s="12">
        <v>0</v>
      </c>
      <c r="I111" s="15">
        <v>-2.9999999999999916E-2</v>
      </c>
      <c r="J111" s="23">
        <v>-4.2253521126760396E-2</v>
      </c>
      <c r="K111" s="10">
        <v>11502837</v>
      </c>
      <c r="L111" s="10">
        <v>7821960.6600000001</v>
      </c>
      <c r="M111" s="27">
        <v>25578.681033355133</v>
      </c>
      <c r="N111" s="27">
        <v>9100.2620086400002</v>
      </c>
      <c r="O111" s="11">
        <v>0.68000273845486991</v>
      </c>
      <c r="P111" s="23">
        <v>0.3600000000000001</v>
      </c>
      <c r="Q111" s="28">
        <v>0.75</v>
      </c>
      <c r="R111" s="28">
        <v>0.5</v>
      </c>
    </row>
    <row r="112" spans="1:18" x14ac:dyDescent="0.25">
      <c r="A112" s="20">
        <v>107</v>
      </c>
      <c r="B112" s="20" t="s">
        <v>79</v>
      </c>
      <c r="C112" s="21">
        <v>1.36</v>
      </c>
      <c r="D112" s="21">
        <v>1.3</v>
      </c>
      <c r="E112" s="21">
        <v>1.24</v>
      </c>
      <c r="F112" s="21">
        <v>1.24</v>
      </c>
      <c r="G112" s="22">
        <v>1.24</v>
      </c>
      <c r="H112" s="12">
        <v>0</v>
      </c>
      <c r="I112" s="15">
        <v>-0.12000000000000011</v>
      </c>
      <c r="J112" s="23">
        <v>-8.8235294117647078E-2</v>
      </c>
      <c r="K112" s="10">
        <v>11865258</v>
      </c>
      <c r="L112" s="10">
        <v>14713037.02</v>
      </c>
      <c r="M112" s="27">
        <v>48113.266906474819</v>
      </c>
      <c r="N112" s="27">
        <v>47832.337941680002</v>
      </c>
      <c r="O112" s="11">
        <v>1.2400098691490737</v>
      </c>
      <c r="P112" s="23">
        <v>1.3846153846153846</v>
      </c>
      <c r="Q112" s="28">
        <v>1.5</v>
      </c>
      <c r="R112" s="28">
        <v>0.5</v>
      </c>
    </row>
    <row r="113" spans="1:190" x14ac:dyDescent="0.25">
      <c r="A113" s="20">
        <v>108</v>
      </c>
      <c r="B113" s="20" t="s">
        <v>46</v>
      </c>
      <c r="C113" s="21">
        <v>31.2</v>
      </c>
      <c r="D113" s="21">
        <v>31.45</v>
      </c>
      <c r="E113" s="21">
        <v>32.15</v>
      </c>
      <c r="F113" s="21">
        <v>31.2</v>
      </c>
      <c r="G113" s="22">
        <v>32</v>
      </c>
      <c r="H113" s="12">
        <v>3.0448717948717841E-2</v>
      </c>
      <c r="I113" s="15">
        <v>0.80000000000000071</v>
      </c>
      <c r="J113" s="23">
        <v>2.5641025641025772E-2</v>
      </c>
      <c r="K113" s="10">
        <v>22733616</v>
      </c>
      <c r="L113" s="10">
        <v>718478623.64999998</v>
      </c>
      <c r="M113" s="27">
        <v>2349504.9825049052</v>
      </c>
      <c r="N113" s="27">
        <v>1004687.801152</v>
      </c>
      <c r="O113" s="11">
        <v>31.604238571197822</v>
      </c>
      <c r="P113" s="23">
        <v>0.24804992199687992</v>
      </c>
      <c r="Q113" s="28">
        <v>33.51</v>
      </c>
      <c r="R113" s="28">
        <v>25.93</v>
      </c>
    </row>
    <row r="114" spans="1:190" x14ac:dyDescent="0.25">
      <c r="A114" s="36"/>
      <c r="B114" s="36"/>
      <c r="C114" s="37"/>
      <c r="D114" s="37"/>
      <c r="E114" s="37"/>
      <c r="F114" s="37"/>
      <c r="H114" s="38"/>
      <c r="I114" s="39"/>
      <c r="J114" s="40"/>
      <c r="K114" s="41"/>
      <c r="L114" s="41"/>
      <c r="M114" s="42"/>
      <c r="N114" s="42"/>
      <c r="O114" s="43"/>
      <c r="P114" s="40"/>
      <c r="Q114" s="44"/>
      <c r="R114" s="44"/>
    </row>
    <row r="116" spans="1:190" x14ac:dyDescent="0.25">
      <c r="A116" s="32" t="s">
        <v>106</v>
      </c>
      <c r="B116" s="33"/>
      <c r="C116" s="34"/>
      <c r="D116" s="34">
        <v>305.8</v>
      </c>
    </row>
    <row r="124" spans="1:190" x14ac:dyDescent="0.25">
      <c r="GH124" t="s">
        <v>84</v>
      </c>
    </row>
  </sheetData>
  <sortState ref="A6:R113">
    <sortCondition ref="B5"/>
  </sortState>
  <mergeCells count="1">
    <mergeCell ref="I3:K3"/>
  </mergeCells>
  <conditionalFormatting sqref="J6:J65 P6:P65 P67:P78 J67:J78 P80:P114 J80:J114">
    <cfRule type="expression" dxfId="21" priority="4678">
      <formula>"B13="" """</formula>
    </cfRule>
  </conditionalFormatting>
  <conditionalFormatting sqref="J6:J65 P6:P65 P67:P78 J67:J78 P80:P114 J80:J114">
    <cfRule type="cellIs" dxfId="20" priority="4677" operator="equal">
      <formula>0</formula>
    </cfRule>
  </conditionalFormatting>
  <conditionalFormatting sqref="J79 P79">
    <cfRule type="expression" dxfId="19" priority="26">
      <formula>"B13="" """</formula>
    </cfRule>
  </conditionalFormatting>
  <conditionalFormatting sqref="J79 P79">
    <cfRule type="cellIs" dxfId="18" priority="25" operator="equal">
      <formula>0</formula>
    </cfRule>
  </conditionalFormatting>
  <conditionalFormatting sqref="J79">
    <cfRule type="iconSet" priority="27">
      <iconSet iconSet="3Arrows">
        <cfvo type="percent" val="0"/>
        <cfvo type="num" val="0"/>
        <cfvo type="num" val="0" gte="0"/>
      </iconSet>
    </cfRule>
    <cfRule type="cellIs" dxfId="17" priority="28" operator="lessThan">
      <formula>0</formula>
    </cfRule>
    <cfRule type="cellIs" dxfId="16" priority="29" operator="greaterThan">
      <formula>0</formula>
    </cfRule>
  </conditionalFormatting>
  <conditionalFormatting sqref="P79">
    <cfRule type="iconSet" priority="30">
      <iconSet iconSet="3Arrows">
        <cfvo type="percent" val="0"/>
        <cfvo type="num" val="0"/>
        <cfvo type="num" val="0" gte="0"/>
      </iconSet>
    </cfRule>
    <cfRule type="cellIs" dxfId="15" priority="31" operator="lessThan">
      <formula>0</formula>
    </cfRule>
    <cfRule type="cellIs" dxfId="14" priority="32" operator="greaterThan">
      <formula>0</formula>
    </cfRule>
  </conditionalFormatting>
  <conditionalFormatting sqref="J66 P66">
    <cfRule type="expression" dxfId="13" priority="10">
      <formula>"B13="" """</formula>
    </cfRule>
  </conditionalFormatting>
  <conditionalFormatting sqref="J66 P66">
    <cfRule type="cellIs" dxfId="12" priority="9" operator="equal">
      <formula>0</formula>
    </cfRule>
  </conditionalFormatting>
  <conditionalFormatting sqref="J66">
    <cfRule type="iconSet" priority="11">
      <iconSet iconSet="3Arrows">
        <cfvo type="percent" val="0"/>
        <cfvo type="num" val="0"/>
        <cfvo type="num" val="0" gte="0"/>
      </iconSet>
    </cfRule>
    <cfRule type="cellIs" dxfId="11" priority="12" operator="lessThan">
      <formula>0</formula>
    </cfRule>
    <cfRule type="cellIs" dxfId="10" priority="13" operator="greaterThan">
      <formula>0</formula>
    </cfRule>
  </conditionalFormatting>
  <conditionalFormatting sqref="P66">
    <cfRule type="iconSet" priority="14">
      <iconSet iconSet="3Arrows">
        <cfvo type="percent" val="0"/>
        <cfvo type="num" val="0"/>
        <cfvo type="num" val="0" gte="0"/>
      </iconSet>
    </cfRule>
    <cfRule type="cellIs" dxfId="9" priority="15" operator="lessThan">
      <formula>0</formula>
    </cfRule>
    <cfRule type="cellIs" dxfId="8" priority="16" operator="greaterThan">
      <formula>0</formula>
    </cfRule>
  </conditionalFormatting>
  <conditionalFormatting sqref="J6:J65 J80:J113 J67:J78">
    <cfRule type="iconSet" priority="44638">
      <iconSet iconSet="3Arrows">
        <cfvo type="percent" val="0"/>
        <cfvo type="num" val="0"/>
        <cfvo type="num" val="0" gte="0"/>
      </iconSet>
    </cfRule>
    <cfRule type="cellIs" dxfId="7" priority="44639" operator="lessThan">
      <formula>0</formula>
    </cfRule>
    <cfRule type="cellIs" dxfId="6" priority="44640" operator="greaterThan">
      <formula>0</formula>
    </cfRule>
  </conditionalFormatting>
  <conditionalFormatting sqref="P6:P65 P80:P113 P67:P78">
    <cfRule type="iconSet" priority="44647">
      <iconSet iconSet="3Arrows">
        <cfvo type="percent" val="0"/>
        <cfvo type="num" val="0"/>
        <cfvo type="num" val="0" gte="0"/>
      </iconSet>
    </cfRule>
    <cfRule type="cellIs" dxfId="5" priority="44648" operator="lessThan">
      <formula>0</formula>
    </cfRule>
    <cfRule type="cellIs" dxfId="4" priority="44649" operator="greaterThan">
      <formula>0</formula>
    </cfRule>
  </conditionalFormatting>
  <conditionalFormatting sqref="J114">
    <cfRule type="iconSet" priority="44660">
      <iconSet iconSet="3Arrows">
        <cfvo type="percent" val="0"/>
        <cfvo type="num" val="0"/>
        <cfvo type="num" val="0" gte="0"/>
      </iconSet>
    </cfRule>
    <cfRule type="cellIs" dxfId="3" priority="44661" operator="lessThan">
      <formula>0</formula>
    </cfRule>
    <cfRule type="cellIs" dxfId="2" priority="44662" operator="greaterThan">
      <formula>0</formula>
    </cfRule>
  </conditionalFormatting>
  <conditionalFormatting sqref="P114">
    <cfRule type="iconSet" priority="44663">
      <iconSet iconSet="3Arrows">
        <cfvo type="percent" val="0"/>
        <cfvo type="num" val="0"/>
        <cfvo type="num" val="0" gte="0"/>
      </iconSet>
    </cfRule>
    <cfRule type="cellIs" dxfId="1" priority="44664" operator="lessThan">
      <formula>0</formula>
    </cfRule>
    <cfRule type="cellIs" dxfId="0" priority="44665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2018-02-07T13:39:35Z</dcterms:modified>
</cp:coreProperties>
</file>