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dminstration\NSE Docs\"/>
    </mc:Choice>
  </mc:AlternateContent>
  <bookViews>
    <workbookView xWindow="0" yWindow="0" windowWidth="20490" windowHeight="7755" tabRatio="702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Pricelist'!$A$5:$R$111</definedName>
    <definedName name="data">[1]PIVOT!$A:$C</definedName>
    <definedName name="moh">'NSE Pricelist'!#REF!</definedName>
    <definedName name="_xlnm.Print_Area" localSheetId="0">'NSE Pricelist'!$A$1:$Q$111</definedName>
  </definedNames>
  <calcPr calcId="152511" iterate="1"/>
</workbook>
</file>

<file path=xl/calcChain.xml><?xml version="1.0" encoding="utf-8"?>
<calcChain xmlns="http://schemas.openxmlformats.org/spreadsheetml/2006/main">
  <c r="J85" i="1" l="1"/>
  <c r="I85" i="1"/>
</calcChain>
</file>

<file path=xl/sharedStrings.xml><?xml version="1.0" encoding="utf-8"?>
<sst xmlns="http://schemas.openxmlformats.org/spreadsheetml/2006/main" count="127" uniqueCount="127">
  <si>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</si>
  <si>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</si>
  <si>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</si>
  <si>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</si>
  <si>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</si>
  <si>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</si>
  <si>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</si>
  <si>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</si>
  <si>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</si>
  <si>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</si>
  <si>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</si>
  <si>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</si>
  <si>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</si>
  <si>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</si>
  <si>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</si>
  <si>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</si>
  <si>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</si>
  <si>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</si>
  <si>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</si>
  <si>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</si>
  <si>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</si>
  <si>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</si>
  <si>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</si>
  <si>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</si>
  <si>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</si>
  <si>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</si>
  <si>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</si>
  <si>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</si>
  <si>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LIVESTOCK</t>
  </si>
  <si>
    <t>NASCON</t>
  </si>
  <si>
    <t>NB</t>
  </si>
  <si>
    <t>NESTLE</t>
  </si>
  <si>
    <t>PZ</t>
  </si>
  <si>
    <t>STANBIC</t>
  </si>
  <si>
    <t>TRANSCORP</t>
  </si>
  <si>
    <t>UAC-PROP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</si>
  <si>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</si>
  <si>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</si>
  <si>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</si>
  <si>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</si>
  <si>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</si>
  <si>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</si>
  <si>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</si>
  <si>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</si>
  <si>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</si>
  <si>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</si>
  <si>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</si>
  <si>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</si>
  <si>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VITAFOAM</t>
  </si>
  <si>
    <t>DANGFLOUR</t>
  </si>
  <si>
    <t>FIDSON</t>
  </si>
  <si>
    <t>PRESCO</t>
  </si>
  <si>
    <t>ETERNA</t>
  </si>
  <si>
    <t>NEM</t>
  </si>
  <si>
    <t>NAHCO</t>
  </si>
  <si>
    <t>CHAMPION</t>
  </si>
  <si>
    <t>MAYBAKER</t>
  </si>
  <si>
    <t>CONOIL</t>
  </si>
  <si>
    <t>HONYFLOUR</t>
  </si>
  <si>
    <t>JAIZBANK</t>
  </si>
  <si>
    <t>CILEASING</t>
  </si>
  <si>
    <t>INTBREW</t>
  </si>
  <si>
    <t>OKOMUOIL</t>
  </si>
  <si>
    <t>UNITYBNK</t>
  </si>
  <si>
    <t>SKYEBANK</t>
  </si>
  <si>
    <t>MOBIL</t>
  </si>
  <si>
    <t>Mkt Cap (N'Mn)</t>
  </si>
  <si>
    <t>JBERGER</t>
  </si>
  <si>
    <t>MANSARD</t>
  </si>
  <si>
    <t>WAPIC</t>
  </si>
  <si>
    <t>CCNN</t>
  </si>
  <si>
    <t>LEARNAFRCA</t>
  </si>
  <si>
    <t>MRS</t>
  </si>
  <si>
    <t>OANDO</t>
  </si>
  <si>
    <t>CAVERTON</t>
  </si>
  <si>
    <t>NPFMCRFBK</t>
  </si>
  <si>
    <t>LINKASSURE</t>
  </si>
  <si>
    <t>UPL</t>
  </si>
  <si>
    <t>BERGER</t>
  </si>
  <si>
    <t>WEMABANK</t>
  </si>
  <si>
    <t>CONTINSURE</t>
  </si>
  <si>
    <t>GLAXOSMITH</t>
  </si>
  <si>
    <t>CUTIX</t>
  </si>
  <si>
    <t>CUSTODIAN</t>
  </si>
  <si>
    <t>`</t>
  </si>
  <si>
    <t>CAP</t>
  </si>
  <si>
    <t>NEIMETH</t>
  </si>
  <si>
    <t>BETAGLAS</t>
  </si>
  <si>
    <t>REDSTAREX</t>
  </si>
  <si>
    <t>JAPAULOIL</t>
  </si>
  <si>
    <t>ROYALEX</t>
  </si>
  <si>
    <t>Year high (N)</t>
  </si>
  <si>
    <t>Year low (N</t>
  </si>
  <si>
    <t>LAWUNION</t>
  </si>
  <si>
    <t>ABCTRANS</t>
  </si>
  <si>
    <t>AGLEVENT</t>
  </si>
  <si>
    <t>FIRSTALUM</t>
  </si>
  <si>
    <t>LASACO</t>
  </si>
  <si>
    <t>MEDVIEWAIR</t>
  </si>
  <si>
    <t>PRESTIGE</t>
  </si>
  <si>
    <t>CORNERST</t>
  </si>
  <si>
    <t>*Exchange Rate (NGN/USD)</t>
  </si>
  <si>
    <t>HMARKINS</t>
  </si>
  <si>
    <t>GUINEAINS</t>
  </si>
  <si>
    <t>MULTIVERSE</t>
  </si>
  <si>
    <t>NIGERINS</t>
  </si>
  <si>
    <t>SEPLAT</t>
  </si>
  <si>
    <t>UNIC</t>
  </si>
  <si>
    <t>BOCGAS</t>
  </si>
  <si>
    <t>PAINTCOM</t>
  </si>
  <si>
    <t>PHARMDEKO</t>
  </si>
  <si>
    <t>PORTPAINT</t>
  </si>
  <si>
    <t>STDINSURE</t>
  </si>
  <si>
    <t>TRANSCOHOT</t>
  </si>
  <si>
    <t>AFRINSURE</t>
  </si>
  <si>
    <t>AIRSERVICE</t>
  </si>
  <si>
    <t>COURTVILLE</t>
  </si>
  <si>
    <t>DEAPCAP</t>
  </si>
  <si>
    <t>FTNCOCOA</t>
  </si>
  <si>
    <t>INTENEGINS</t>
  </si>
  <si>
    <t>MEYER</t>
  </si>
  <si>
    <t>MULTITREX</t>
  </si>
  <si>
    <t>THOMASWY</t>
  </si>
  <si>
    <t>TRANSEXPR</t>
  </si>
  <si>
    <t>UNITYKAP</t>
  </si>
  <si>
    <t>VANLEER</t>
  </si>
  <si>
    <t>RR2018FLRMIL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</si>
</sst>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164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164" fontId="2" fillId="4" borderId="1" xfId="1" applyNumberFormat="1" applyFont="1" applyFill="1" applyBorder="1" applyAlignment="1">
      <alignment horizontal="right"/>
    </xf>
    <xf numFmtId="165" fontId="5" fillId="0" borderId="1" xfId="1" applyNumberFormat="1" applyFont="1" applyFill="1" applyBorder="1" applyProtection="1">
      <protection hidden="1"/>
    </xf>
    <xf numFmtId="164" fontId="5" fillId="0" borderId="1" xfId="1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5" fillId="0" borderId="1" xfId="1" applyNumberFormat="1" applyFont="1" applyFill="1" applyBorder="1" applyProtection="1">
      <protection hidden="1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0" fontId="5" fillId="0" borderId="1" xfId="0" applyFont="1" applyFill="1" applyBorder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5" fillId="0" borderId="1" xfId="1" applyFont="1" applyFill="1" applyBorder="1" applyProtection="1">
      <protection hidden="1"/>
    </xf>
    <xf numFmtId="2" fontId="5" fillId="0" borderId="1" xfId="1" applyNumberFormat="1" applyFont="1" applyFill="1" applyBorder="1" applyProtection="1">
      <protection hidden="1"/>
    </xf>
    <xf numFmtId="164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5" fillId="0" borderId="1" xfId="1" applyFont="1" applyFill="1" applyBorder="1" applyAlignment="1" applyProtection="1">
      <alignment horizontal="right"/>
      <protection hidden="1"/>
    </xf>
    <xf numFmtId="0" fontId="5" fillId="0" borderId="0" xfId="0" applyFont="1" applyFill="1" applyBorder="1" applyProtection="1">
      <protection hidden="1"/>
    </xf>
    <xf numFmtId="2" fontId="5" fillId="0" borderId="0" xfId="0" applyNumberFormat="1" applyFont="1" applyFill="1" applyBorder="1" applyProtection="1">
      <protection hidden="1"/>
    </xf>
    <xf numFmtId="10" fontId="5" fillId="0" borderId="0" xfId="2" applyNumberFormat="1" applyFont="1" applyFill="1" applyBorder="1" applyProtection="1">
      <protection hidden="1"/>
    </xf>
    <xf numFmtId="166" fontId="5" fillId="0" borderId="0" xfId="1" applyNumberFormat="1" applyFont="1" applyFill="1" applyBorder="1" applyProtection="1">
      <protection hidden="1"/>
    </xf>
    <xf numFmtId="10" fontId="5" fillId="0" borderId="0" xfId="2" applyNumberFormat="1" applyFont="1" applyFill="1" applyBorder="1" applyAlignment="1">
      <alignment horizontal="right"/>
    </xf>
    <xf numFmtId="165" fontId="5" fillId="0" borderId="0" xfId="1" applyNumberFormat="1" applyFont="1" applyFill="1" applyBorder="1" applyProtection="1">
      <protection hidden="1"/>
    </xf>
    <xf numFmtId="43" fontId="5" fillId="0" borderId="0" xfId="1" applyFont="1" applyFill="1" applyBorder="1" applyProtection="1">
      <protection hidden="1"/>
    </xf>
    <xf numFmtId="164" fontId="5" fillId="0" borderId="0" xfId="1" applyNumberFormat="1" applyFont="1" applyFill="1" applyBorder="1" applyProtection="1">
      <protection hidden="1"/>
    </xf>
    <xf numFmtId="2" fontId="5" fillId="0" borderId="0" xfId="1" applyNumberFormat="1" applyFont="1" applyFill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4">
    <cellStyle name="Comma" xfId="1" builtinId="3"/>
    <cellStyle name="Comma 2" xfId="3"/>
    <cellStyle name="Normal" xfId="0" builtinId="0"/>
    <cellStyle name="Percent" xfId="2" builtinId="5"/>
  </cellStyles>
  <dxfs count="22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H122"/>
  <sheetViews>
    <sheetView tabSelected="1" zoomScaleNormal="100" zoomScaleSheetLayoutView="100" workbookViewId="0">
      <pane ySplit="5" topLeftCell="A6" activePane="bottomLeft" state="frozen"/>
      <selection pane="bottomLeft" activeCell="FS122" sqref="FS122"/>
    </sheetView>
  </sheetViews>
  <sheetFormatPr defaultRowHeight="15" x14ac:dyDescent="0.25"/>
  <cols>
    <col min="1" max="1" width="4.125" style="18" customWidth="1"/>
    <col min="2" max="2" width="11.25" customWidth="1"/>
    <col min="3" max="6" width="8.625" customWidth="1"/>
    <col min="7" max="7" width="10.25" customWidth="1"/>
    <col min="8" max="8" width="10" customWidth="1"/>
    <col min="9" max="9" width="10" style="16" customWidth="1"/>
    <col min="10" max="10" width="10.375" style="16" customWidth="1"/>
    <col min="11" max="11" width="12.75" bestFit="1" customWidth="1"/>
    <col min="12" max="12" width="12.125" customWidth="1"/>
    <col min="13" max="13" width="11.75" customWidth="1"/>
    <col min="14" max="14" width="13" customWidth="1"/>
    <col min="15" max="15" width="11.875" customWidth="1"/>
    <col min="16" max="16" width="13" customWidth="1"/>
    <col min="17" max="17" width="9.625" customWidth="1"/>
    <col min="18" max="18" width="12.125" customWidth="1"/>
    <col min="19" max="189" width="9.125" style="4"/>
  </cols>
  <sheetData>
    <row r="1" spans="1:18" x14ac:dyDescent="0.25">
      <c r="A1" s="17"/>
      <c r="B1" s="30"/>
      <c r="C1" s="1"/>
      <c r="D1" s="1"/>
      <c r="E1" s="1"/>
      <c r="F1" s="1"/>
      <c r="G1" s="1"/>
      <c r="H1" s="1"/>
      <c r="I1" s="13"/>
      <c r="J1" s="13"/>
      <c r="K1" s="2"/>
      <c r="L1" s="3"/>
      <c r="M1" s="3"/>
      <c r="N1" s="3"/>
      <c r="O1" s="3"/>
      <c r="P1" s="3"/>
      <c r="Q1" s="3"/>
      <c r="R1" s="3"/>
    </row>
    <row r="2" spans="1:18" x14ac:dyDescent="0.25">
      <c r="A2" s="17"/>
      <c r="B2" s="30"/>
      <c r="C2" s="1"/>
      <c r="D2" s="1"/>
      <c r="E2" s="1"/>
      <c r="F2" s="5"/>
      <c r="G2" s="1"/>
      <c r="H2" s="1"/>
      <c r="I2" s="13"/>
      <c r="J2" s="13"/>
      <c r="K2" s="2"/>
      <c r="L2" s="3"/>
      <c r="M2" s="3"/>
      <c r="N2" s="3"/>
      <c r="O2" s="3"/>
      <c r="P2" s="3"/>
      <c r="Q2" s="3"/>
      <c r="R2" s="3"/>
    </row>
    <row r="3" spans="1:18" x14ac:dyDescent="0.25">
      <c r="A3" s="17"/>
      <c r="B3" s="30"/>
      <c r="C3" s="1"/>
      <c r="D3" s="1"/>
      <c r="E3" s="1"/>
      <c r="F3" s="25" t="s">
        <v>14</v>
      </c>
      <c r="G3" s="26"/>
      <c r="H3" s="24"/>
      <c r="I3" s="45">
        <v>43140</v>
      </c>
      <c r="J3" s="45"/>
      <c r="K3" s="45"/>
      <c r="L3" s="3"/>
      <c r="M3" s="3"/>
      <c r="N3" s="3"/>
      <c r="O3" s="3"/>
      <c r="P3" s="3"/>
      <c r="Q3" s="3"/>
      <c r="R3" s="3"/>
    </row>
    <row r="4" spans="1:18" x14ac:dyDescent="0.25">
      <c r="A4" s="17"/>
      <c r="B4" s="31"/>
      <c r="C4" s="1"/>
      <c r="D4" s="1"/>
      <c r="E4" s="1"/>
      <c r="F4" s="1"/>
      <c r="G4" s="1"/>
      <c r="H4" s="1"/>
      <c r="I4" s="13"/>
      <c r="J4" s="13"/>
      <c r="K4" s="2"/>
      <c r="L4" s="3"/>
      <c r="M4" s="3"/>
      <c r="N4" s="3"/>
      <c r="O4" s="3"/>
      <c r="P4" s="3"/>
      <c r="Q4" s="3"/>
      <c r="R4" s="3"/>
    </row>
    <row r="5" spans="1:18" x14ac:dyDescent="0.25">
      <c r="A5" s="19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4" t="s">
        <v>6</v>
      </c>
      <c r="J5" s="14" t="s">
        <v>10</v>
      </c>
      <c r="K5" s="8" t="s">
        <v>7</v>
      </c>
      <c r="L5" s="9" t="s">
        <v>8</v>
      </c>
      <c r="M5" s="9" t="s">
        <v>11</v>
      </c>
      <c r="N5" s="29" t="s">
        <v>66</v>
      </c>
      <c r="O5" s="9" t="s">
        <v>12</v>
      </c>
      <c r="P5" s="14" t="s">
        <v>15</v>
      </c>
      <c r="Q5" s="9" t="s">
        <v>91</v>
      </c>
      <c r="R5" s="9" t="s">
        <v>92</v>
      </c>
    </row>
    <row r="6" spans="1:18" x14ac:dyDescent="0.25">
      <c r="A6" s="20">
        <v>1</v>
      </c>
      <c r="B6" s="20" t="s">
        <v>94</v>
      </c>
      <c r="C6" s="21">
        <v>0.38</v>
      </c>
      <c r="D6" s="21">
        <v>0.37</v>
      </c>
      <c r="E6" s="21">
        <v>0.39</v>
      </c>
      <c r="F6" s="21">
        <v>0.37</v>
      </c>
      <c r="G6" s="22">
        <v>0.39</v>
      </c>
      <c r="H6" s="12">
        <v>5.4054054054054168E-2</v>
      </c>
      <c r="I6" s="15">
        <v>1.0000000000000009E-2</v>
      </c>
      <c r="J6" s="23">
        <v>2.6315789473684292E-2</v>
      </c>
      <c r="K6" s="10">
        <v>1652399</v>
      </c>
      <c r="L6" s="10">
        <v>622178.75</v>
      </c>
      <c r="M6" s="27">
        <v>2034.2610756906979</v>
      </c>
      <c r="N6" s="27">
        <v>646.50300000000004</v>
      </c>
      <c r="O6" s="11">
        <v>0.37653057766314313</v>
      </c>
      <c r="P6" s="23">
        <v>-0.21999999999999997</v>
      </c>
      <c r="Q6" s="28">
        <v>0.5</v>
      </c>
      <c r="R6" s="28">
        <v>0.38</v>
      </c>
    </row>
    <row r="7" spans="1:18" x14ac:dyDescent="0.25">
      <c r="A7" s="20">
        <v>2</v>
      </c>
      <c r="B7" s="20" t="s">
        <v>16</v>
      </c>
      <c r="C7" s="21">
        <v>12.5</v>
      </c>
      <c r="D7" s="21">
        <v>12.45</v>
      </c>
      <c r="E7" s="21">
        <v>12.5</v>
      </c>
      <c r="F7" s="21">
        <v>11.95</v>
      </c>
      <c r="G7" s="22">
        <v>11.95</v>
      </c>
      <c r="H7" s="12">
        <v>4.6025104602510414E-2</v>
      </c>
      <c r="I7" s="15">
        <v>-0.55000000000000071</v>
      </c>
      <c r="J7" s="23">
        <v>-4.4000000000000039E-2</v>
      </c>
      <c r="K7" s="10">
        <v>4656330</v>
      </c>
      <c r="L7" s="10">
        <v>57341834.200000003</v>
      </c>
      <c r="M7" s="27">
        <v>187483.51871832597</v>
      </c>
      <c r="N7" s="27">
        <v>345689.26099044998</v>
      </c>
      <c r="O7" s="11">
        <v>12.314813211262948</v>
      </c>
      <c r="P7" s="23">
        <v>0.14354066985645941</v>
      </c>
      <c r="Q7" s="28">
        <v>12.97</v>
      </c>
      <c r="R7" s="28">
        <v>10.45</v>
      </c>
    </row>
    <row r="8" spans="1:18" x14ac:dyDescent="0.25">
      <c r="A8" s="20">
        <v>3</v>
      </c>
      <c r="B8" s="20" t="s">
        <v>114</v>
      </c>
      <c r="C8" s="21">
        <v>0.42</v>
      </c>
      <c r="D8" s="21">
        <v>0.4</v>
      </c>
      <c r="E8" s="21">
        <v>0.44</v>
      </c>
      <c r="F8" s="21">
        <v>0.4</v>
      </c>
      <c r="G8" s="22">
        <v>0.44</v>
      </c>
      <c r="H8" s="12">
        <v>9.9999999999999867E-2</v>
      </c>
      <c r="I8" s="15">
        <v>2.0000000000000018E-2</v>
      </c>
      <c r="J8" s="23">
        <v>4.7619047619047672E-2</v>
      </c>
      <c r="K8" s="10">
        <v>22469792</v>
      </c>
      <c r="L8" s="10">
        <v>8995708.8000000007</v>
      </c>
      <c r="M8" s="27">
        <v>29412.158901422266</v>
      </c>
      <c r="N8" s="27">
        <v>9057.4</v>
      </c>
      <c r="O8" s="11">
        <v>0.40034677668578333</v>
      </c>
      <c r="P8" s="23">
        <v>-0.12</v>
      </c>
      <c r="Q8" s="28">
        <v>0.5</v>
      </c>
      <c r="R8" s="28">
        <v>0.4</v>
      </c>
    </row>
    <row r="9" spans="1:18" x14ac:dyDescent="0.25">
      <c r="A9" s="20">
        <v>4</v>
      </c>
      <c r="B9" s="20" t="s">
        <v>17</v>
      </c>
      <c r="C9" s="21">
        <v>4.9000000000000004</v>
      </c>
      <c r="D9" s="21">
        <v>4.9000000000000004</v>
      </c>
      <c r="E9" s="21">
        <v>4.8</v>
      </c>
      <c r="F9" s="21">
        <v>4.8</v>
      </c>
      <c r="G9" s="22">
        <v>4.8</v>
      </c>
      <c r="H9" s="12">
        <v>0</v>
      </c>
      <c r="I9" s="15">
        <v>-0.10000000000000053</v>
      </c>
      <c r="J9" s="23">
        <v>-2.0408163265306256E-2</v>
      </c>
      <c r="K9" s="10">
        <v>879228</v>
      </c>
      <c r="L9" s="10">
        <v>4229327.8899999997</v>
      </c>
      <c r="M9" s="27">
        <v>13828.111459865946</v>
      </c>
      <c r="N9" s="27">
        <v>9600</v>
      </c>
      <c r="O9" s="11">
        <v>4.810274342946312</v>
      </c>
      <c r="P9" s="23">
        <v>0.13744075829383884</v>
      </c>
      <c r="Q9" s="28">
        <v>4.99</v>
      </c>
      <c r="R9" s="28">
        <v>4.25</v>
      </c>
    </row>
    <row r="10" spans="1:18" x14ac:dyDescent="0.25">
      <c r="A10" s="20">
        <v>5</v>
      </c>
      <c r="B10" s="20" t="s">
        <v>95</v>
      </c>
      <c r="C10" s="21">
        <v>0.56000000000000005</v>
      </c>
      <c r="D10" s="21">
        <v>0.56999999999999995</v>
      </c>
      <c r="E10" s="21">
        <v>0.56999999999999995</v>
      </c>
      <c r="F10" s="21">
        <v>0.56999999999999995</v>
      </c>
      <c r="G10" s="22">
        <v>0.56999999999999995</v>
      </c>
      <c r="H10" s="12">
        <v>0</v>
      </c>
      <c r="I10" s="15">
        <v>9.9999999999998979E-3</v>
      </c>
      <c r="J10" s="23">
        <v>1.7857142857142572E-2</v>
      </c>
      <c r="K10" s="10">
        <v>815601</v>
      </c>
      <c r="L10" s="10">
        <v>464759.91</v>
      </c>
      <c r="M10" s="27">
        <v>1519.5681216282489</v>
      </c>
      <c r="N10" s="27">
        <v>1508.9554738499999</v>
      </c>
      <c r="O10" s="11">
        <v>0.56983734693802479</v>
      </c>
      <c r="P10" s="23">
        <v>-0.18571428571428572</v>
      </c>
      <c r="Q10" s="28">
        <v>0.75</v>
      </c>
      <c r="R10" s="28">
        <v>0.56000000000000005</v>
      </c>
    </row>
    <row r="11" spans="1:18" x14ac:dyDescent="0.25">
      <c r="A11" s="20">
        <v>6</v>
      </c>
      <c r="B11" s="20" t="s">
        <v>18</v>
      </c>
      <c r="C11" s="21">
        <v>0.8</v>
      </c>
      <c r="D11" s="21">
        <v>0.76</v>
      </c>
      <c r="E11" s="21">
        <v>0.76</v>
      </c>
      <c r="F11" s="21">
        <v>0.73</v>
      </c>
      <c r="G11" s="22">
        <v>0.73</v>
      </c>
      <c r="H11" s="12">
        <v>4.1095890410958846E-2</v>
      </c>
      <c r="I11" s="15">
        <v>-7.0000000000000062E-2</v>
      </c>
      <c r="J11" s="23">
        <v>-8.7500000000000022E-2</v>
      </c>
      <c r="K11" s="10">
        <v>1624955</v>
      </c>
      <c r="L11" s="10">
        <v>1201217.1499999999</v>
      </c>
      <c r="M11" s="27">
        <v>3927.471472944253</v>
      </c>
      <c r="N11" s="27">
        <v>5059.0492703999998</v>
      </c>
      <c r="O11" s="11">
        <v>0.73923102485914993</v>
      </c>
      <c r="P11" s="23">
        <v>0.40384615384615374</v>
      </c>
      <c r="Q11" s="28">
        <v>0.88</v>
      </c>
      <c r="R11" s="28">
        <v>0.53</v>
      </c>
    </row>
    <row r="12" spans="1:18" x14ac:dyDescent="0.25">
      <c r="A12" s="20">
        <v>7</v>
      </c>
      <c r="B12" s="20" t="s">
        <v>115</v>
      </c>
      <c r="C12" s="21">
        <v>4.9000000000000004</v>
      </c>
      <c r="D12" s="21">
        <v>4.9000000000000004</v>
      </c>
      <c r="E12" s="21">
        <v>4.9000000000000004</v>
      </c>
      <c r="F12" s="21">
        <v>4.9000000000000004</v>
      </c>
      <c r="G12" s="22">
        <v>4.9000000000000004</v>
      </c>
      <c r="H12" s="12">
        <v>0</v>
      </c>
      <c r="I12" s="15">
        <v>0</v>
      </c>
      <c r="J12" s="23">
        <v>0</v>
      </c>
      <c r="K12" s="10">
        <v>500</v>
      </c>
      <c r="L12" s="10">
        <v>2450</v>
      </c>
      <c r="M12" s="27">
        <v>8.0104626450874612</v>
      </c>
      <c r="N12" s="27">
        <v>3106.6000000000004</v>
      </c>
      <c r="O12" s="11">
        <v>4.9000000000000004</v>
      </c>
      <c r="P12" s="23">
        <v>-0.17647058823529405</v>
      </c>
      <c r="Q12" s="28">
        <v>5.95</v>
      </c>
      <c r="R12" s="28">
        <v>4.8499999999999996</v>
      </c>
    </row>
    <row r="13" spans="1:18" x14ac:dyDescent="0.25">
      <c r="A13" s="20">
        <v>8</v>
      </c>
      <c r="B13" s="20" t="s">
        <v>78</v>
      </c>
      <c r="C13" s="21">
        <v>9.25</v>
      </c>
      <c r="D13" s="21">
        <v>9</v>
      </c>
      <c r="E13" s="21">
        <v>9</v>
      </c>
      <c r="F13" s="21">
        <v>9</v>
      </c>
      <c r="G13" s="22">
        <v>9</v>
      </c>
      <c r="H13" s="12">
        <v>0</v>
      </c>
      <c r="I13" s="15">
        <v>-0.25</v>
      </c>
      <c r="J13" s="23">
        <v>-2.7027027027026973E-2</v>
      </c>
      <c r="K13" s="10">
        <v>130414</v>
      </c>
      <c r="L13" s="10">
        <v>1194703.8999999999</v>
      </c>
      <c r="M13" s="27">
        <v>3906.1759032205323</v>
      </c>
      <c r="N13" s="27">
        <v>2608.4110229999997</v>
      </c>
      <c r="O13" s="11">
        <v>9.1608561964206281</v>
      </c>
      <c r="P13" s="23">
        <v>6.0070671378091856E-2</v>
      </c>
      <c r="Q13" s="28">
        <v>10.08</v>
      </c>
      <c r="R13" s="28">
        <v>8.49</v>
      </c>
    </row>
    <row r="14" spans="1:18" x14ac:dyDescent="0.25">
      <c r="A14" s="20">
        <v>9</v>
      </c>
      <c r="B14" s="20" t="s">
        <v>87</v>
      </c>
      <c r="C14" s="21">
        <v>65.45</v>
      </c>
      <c r="D14" s="21">
        <v>65.45</v>
      </c>
      <c r="E14" s="21">
        <v>65.45</v>
      </c>
      <c r="F14" s="21">
        <v>65.45</v>
      </c>
      <c r="G14" s="22">
        <v>65.45</v>
      </c>
      <c r="H14" s="12">
        <v>0</v>
      </c>
      <c r="I14" s="15">
        <v>0</v>
      </c>
      <c r="J14" s="23">
        <v>0</v>
      </c>
      <c r="K14" s="10">
        <v>5000</v>
      </c>
      <c r="L14" s="10">
        <v>314250</v>
      </c>
      <c r="M14" s="27">
        <v>1027.4644433545855</v>
      </c>
      <c r="N14" s="27">
        <v>32723.167399999998</v>
      </c>
      <c r="O14" s="11">
        <v>62.85</v>
      </c>
      <c r="P14" s="23">
        <v>0.27557980900409285</v>
      </c>
      <c r="Q14" s="28">
        <v>65.45</v>
      </c>
      <c r="R14" s="28">
        <v>51.31</v>
      </c>
    </row>
    <row r="15" spans="1:18" x14ac:dyDescent="0.25">
      <c r="A15" s="20">
        <v>10</v>
      </c>
      <c r="B15" s="20" t="s">
        <v>108</v>
      </c>
      <c r="C15" s="21">
        <v>4.58</v>
      </c>
      <c r="D15" s="21">
        <v>4.58</v>
      </c>
      <c r="E15" s="21">
        <v>4.58</v>
      </c>
      <c r="F15" s="21">
        <v>4.58</v>
      </c>
      <c r="G15" s="22">
        <v>4.58</v>
      </c>
      <c r="H15" s="12">
        <v>0</v>
      </c>
      <c r="I15" s="15">
        <v>0</v>
      </c>
      <c r="J15" s="23">
        <v>0</v>
      </c>
      <c r="K15" s="10">
        <v>25793</v>
      </c>
      <c r="L15" s="10">
        <v>123146.4</v>
      </c>
      <c r="M15" s="27">
        <v>402.63658656204018</v>
      </c>
      <c r="N15" s="27">
        <v>1906.40075348</v>
      </c>
      <c r="O15" s="11">
        <v>4.7744116620788581</v>
      </c>
      <c r="P15" s="23">
        <v>0</v>
      </c>
      <c r="Q15" s="28">
        <v>4.58</v>
      </c>
      <c r="R15" s="28">
        <v>4.58</v>
      </c>
    </row>
    <row r="16" spans="1:18" x14ac:dyDescent="0.25">
      <c r="A16" s="20">
        <v>11</v>
      </c>
      <c r="B16" s="20" t="s">
        <v>19</v>
      </c>
      <c r="C16" s="21">
        <v>15.5</v>
      </c>
      <c r="D16" s="21">
        <v>14.75</v>
      </c>
      <c r="E16" s="21">
        <v>14.8</v>
      </c>
      <c r="F16" s="21">
        <v>14.75</v>
      </c>
      <c r="G16" s="22">
        <v>14.8</v>
      </c>
      <c r="H16" s="12">
        <v>3.3898305084745228E-3</v>
      </c>
      <c r="I16" s="15">
        <v>-0.69999999999999929</v>
      </c>
      <c r="J16" s="23">
        <v>-4.5161290322580649E-2</v>
      </c>
      <c r="K16" s="10">
        <v>397877</v>
      </c>
      <c r="L16" s="10">
        <v>5914147.9500000002</v>
      </c>
      <c r="M16" s="27">
        <v>19336.759686120648</v>
      </c>
      <c r="N16" s="27">
        <v>27797.390191999999</v>
      </c>
      <c r="O16" s="11">
        <v>14.864261945274546</v>
      </c>
      <c r="P16" s="23">
        <v>-5.5520102105934832E-2</v>
      </c>
      <c r="Q16" s="28">
        <v>17</v>
      </c>
      <c r="R16" s="28">
        <v>14.8</v>
      </c>
    </row>
    <row r="17" spans="1:18" x14ac:dyDescent="0.25">
      <c r="A17" s="20">
        <v>12</v>
      </c>
      <c r="B17" s="20" t="s">
        <v>85</v>
      </c>
      <c r="C17" s="21">
        <v>38.85</v>
      </c>
      <c r="D17" s="21">
        <v>38.85</v>
      </c>
      <c r="E17" s="21">
        <v>38.85</v>
      </c>
      <c r="F17" s="21">
        <v>38.85</v>
      </c>
      <c r="G17" s="22">
        <v>38.85</v>
      </c>
      <c r="H17" s="12">
        <v>0</v>
      </c>
      <c r="I17" s="15">
        <v>0</v>
      </c>
      <c r="J17" s="23">
        <v>0</v>
      </c>
      <c r="K17" s="10">
        <v>10</v>
      </c>
      <c r="L17" s="10">
        <v>379.5</v>
      </c>
      <c r="M17" s="27">
        <v>1.2408043158410984</v>
      </c>
      <c r="N17" s="27">
        <v>27195</v>
      </c>
      <c r="O17" s="11">
        <v>37.950000000000003</v>
      </c>
      <c r="P17" s="23">
        <v>0.14264705882352935</v>
      </c>
      <c r="Q17" s="28">
        <v>38.86</v>
      </c>
      <c r="R17" s="28">
        <v>35.700000000000003</v>
      </c>
    </row>
    <row r="18" spans="1:18" x14ac:dyDescent="0.25">
      <c r="A18" s="20">
        <v>13</v>
      </c>
      <c r="B18" s="20" t="s">
        <v>74</v>
      </c>
      <c r="C18" s="21">
        <v>3.04</v>
      </c>
      <c r="D18" s="21">
        <v>2.89</v>
      </c>
      <c r="E18" s="21">
        <v>3</v>
      </c>
      <c r="F18" s="21">
        <v>2.89</v>
      </c>
      <c r="G18" s="22">
        <v>3</v>
      </c>
      <c r="H18" s="12">
        <v>3.8062283737024138E-2</v>
      </c>
      <c r="I18" s="15">
        <v>-4.0000000000000036E-2</v>
      </c>
      <c r="J18" s="23">
        <v>-1.3157894736842146E-2</v>
      </c>
      <c r="K18" s="10">
        <v>894478</v>
      </c>
      <c r="L18" s="10">
        <v>2656157.41</v>
      </c>
      <c r="M18" s="27">
        <v>8684.5100866437788</v>
      </c>
      <c r="N18" s="27">
        <v>10051.52925</v>
      </c>
      <c r="O18" s="11">
        <v>2.9695055775547305</v>
      </c>
      <c r="P18" s="23">
        <v>1.3255813953488373</v>
      </c>
      <c r="Q18" s="28">
        <v>3.05</v>
      </c>
      <c r="R18" s="28">
        <v>1.29</v>
      </c>
    </row>
    <row r="19" spans="1:18" x14ac:dyDescent="0.25">
      <c r="A19" s="20">
        <v>14</v>
      </c>
      <c r="B19" s="20" t="s">
        <v>70</v>
      </c>
      <c r="C19" s="21">
        <v>19</v>
      </c>
      <c r="D19" s="21">
        <v>18.149999999999999</v>
      </c>
      <c r="E19" s="21">
        <v>18.149999999999999</v>
      </c>
      <c r="F19" s="21">
        <v>18.149999999999999</v>
      </c>
      <c r="G19" s="22">
        <v>18.149999999999999</v>
      </c>
      <c r="H19" s="12">
        <v>0</v>
      </c>
      <c r="I19" s="15">
        <v>-0.85000000000000142</v>
      </c>
      <c r="J19" s="23">
        <v>-4.4736842105263186E-2</v>
      </c>
      <c r="K19" s="10">
        <v>559312</v>
      </c>
      <c r="L19" s="10">
        <v>10116282.699999999</v>
      </c>
      <c r="M19" s="27">
        <v>33075.961092038575</v>
      </c>
      <c r="N19" s="27">
        <v>22808.701452899997</v>
      </c>
      <c r="O19" s="11">
        <v>18.087011721543611</v>
      </c>
      <c r="P19" s="23">
        <v>0.91052631578947363</v>
      </c>
      <c r="Q19" s="28">
        <v>19.5</v>
      </c>
      <c r="R19" s="28">
        <v>9.5</v>
      </c>
    </row>
    <row r="20" spans="1:18" x14ac:dyDescent="0.25">
      <c r="A20" s="20">
        <v>15</v>
      </c>
      <c r="B20" s="20" t="s">
        <v>55</v>
      </c>
      <c r="C20" s="21">
        <v>3</v>
      </c>
      <c r="D20" s="21">
        <v>3</v>
      </c>
      <c r="E20" s="21">
        <v>3</v>
      </c>
      <c r="F20" s="21">
        <v>3</v>
      </c>
      <c r="G20" s="22">
        <v>3</v>
      </c>
      <c r="H20" s="12">
        <v>0</v>
      </c>
      <c r="I20" s="15">
        <v>0</v>
      </c>
      <c r="J20" s="23">
        <v>0</v>
      </c>
      <c r="K20" s="10">
        <v>70000</v>
      </c>
      <c r="L20" s="10">
        <v>208900</v>
      </c>
      <c r="M20" s="27">
        <v>683.01454961582465</v>
      </c>
      <c r="N20" s="27">
        <v>23488.489391999999</v>
      </c>
      <c r="O20" s="11">
        <v>2.9842857142857144</v>
      </c>
      <c r="P20" s="23">
        <v>0.44230769230769229</v>
      </c>
      <c r="Q20" s="28">
        <v>3.22</v>
      </c>
      <c r="R20" s="28">
        <v>2.08</v>
      </c>
    </row>
    <row r="21" spans="1:18" x14ac:dyDescent="0.25">
      <c r="A21" s="20">
        <v>16</v>
      </c>
      <c r="B21" s="20" t="s">
        <v>60</v>
      </c>
      <c r="C21" s="21">
        <v>1.85</v>
      </c>
      <c r="D21" s="21">
        <v>1.76</v>
      </c>
      <c r="E21" s="21">
        <v>1.85</v>
      </c>
      <c r="F21" s="21">
        <v>1.76</v>
      </c>
      <c r="G21" s="22">
        <v>1.85</v>
      </c>
      <c r="H21" s="12">
        <v>5.1136363636363757E-2</v>
      </c>
      <c r="I21" s="15">
        <v>0</v>
      </c>
      <c r="J21" s="23">
        <v>0</v>
      </c>
      <c r="K21" s="10">
        <v>2135900</v>
      </c>
      <c r="L21" s="10">
        <v>3773764.3</v>
      </c>
      <c r="M21" s="27">
        <v>12338.611410822297</v>
      </c>
      <c r="N21" s="27">
        <v>3483.2149872</v>
      </c>
      <c r="O21" s="11">
        <v>1.7668263027295283</v>
      </c>
      <c r="P21" s="23">
        <v>0.43410852713178305</v>
      </c>
      <c r="Q21" s="28">
        <v>1.95</v>
      </c>
      <c r="R21" s="28">
        <v>1.35</v>
      </c>
    </row>
    <row r="22" spans="1:18" x14ac:dyDescent="0.25">
      <c r="A22" s="20">
        <v>17</v>
      </c>
      <c r="B22" s="20" t="s">
        <v>57</v>
      </c>
      <c r="C22" s="21">
        <v>39.299999999999997</v>
      </c>
      <c r="D22" s="21">
        <v>39.299999999999997</v>
      </c>
      <c r="E22" s="21">
        <v>39.299999999999997</v>
      </c>
      <c r="F22" s="21">
        <v>39.299999999999997</v>
      </c>
      <c r="G22" s="22">
        <v>39.299999999999997</v>
      </c>
      <c r="H22" s="12">
        <v>0</v>
      </c>
      <c r="I22" s="15">
        <v>0</v>
      </c>
      <c r="J22" s="23">
        <v>0</v>
      </c>
      <c r="K22" s="10">
        <v>28176</v>
      </c>
      <c r="L22" s="10">
        <v>1052373.6000000001</v>
      </c>
      <c r="M22" s="27">
        <v>3440.8160863168218</v>
      </c>
      <c r="N22" s="27">
        <v>27272.318198099998</v>
      </c>
      <c r="O22" s="11">
        <v>37.35</v>
      </c>
      <c r="P22" s="23">
        <v>0.40357142857142847</v>
      </c>
      <c r="Q22" s="28">
        <v>41.38</v>
      </c>
      <c r="R22" s="28">
        <v>28</v>
      </c>
    </row>
    <row r="23" spans="1:18" x14ac:dyDescent="0.25">
      <c r="A23" s="20">
        <v>18</v>
      </c>
      <c r="B23" s="20" t="s">
        <v>80</v>
      </c>
      <c r="C23" s="21">
        <v>1.55</v>
      </c>
      <c r="D23" s="21">
        <v>1.62</v>
      </c>
      <c r="E23" s="21">
        <v>1.62</v>
      </c>
      <c r="F23" s="21">
        <v>1.62</v>
      </c>
      <c r="G23" s="22">
        <v>1.62</v>
      </c>
      <c r="H23" s="12">
        <v>0</v>
      </c>
      <c r="I23" s="15">
        <v>7.0000000000000062E-2</v>
      </c>
      <c r="J23" s="23">
        <v>4.5161290322580649E-2</v>
      </c>
      <c r="K23" s="10">
        <v>227600</v>
      </c>
      <c r="L23" s="10">
        <v>363087</v>
      </c>
      <c r="M23" s="27">
        <v>1187.1407552721921</v>
      </c>
      <c r="N23" s="27">
        <v>16803.845785440004</v>
      </c>
      <c r="O23" s="11">
        <v>1.5952855887521968</v>
      </c>
      <c r="P23" s="23">
        <v>0.15714285714285725</v>
      </c>
      <c r="Q23" s="28">
        <v>1.62</v>
      </c>
      <c r="R23" s="28">
        <v>1.4</v>
      </c>
    </row>
    <row r="24" spans="1:18" x14ac:dyDescent="0.25">
      <c r="A24" s="20">
        <v>19</v>
      </c>
      <c r="B24" s="20" t="s">
        <v>100</v>
      </c>
      <c r="C24" s="21">
        <v>0.43</v>
      </c>
      <c r="D24" s="21">
        <v>0.43</v>
      </c>
      <c r="E24" s="21">
        <v>0.43</v>
      </c>
      <c r="F24" s="21">
        <v>0.43</v>
      </c>
      <c r="G24" s="22">
        <v>0.43</v>
      </c>
      <c r="H24" s="12">
        <v>0</v>
      </c>
      <c r="I24" s="15">
        <v>0</v>
      </c>
      <c r="J24" s="23">
        <v>0</v>
      </c>
      <c r="K24" s="10">
        <v>10</v>
      </c>
      <c r="L24" s="10">
        <v>4.0999999999999996</v>
      </c>
      <c r="M24" s="27">
        <v>1.3405264018309626E-2</v>
      </c>
      <c r="N24" s="27">
        <v>6333.6882744499999</v>
      </c>
      <c r="O24" s="11">
        <v>0.41</v>
      </c>
      <c r="P24" s="23">
        <v>-0.14000000000000001</v>
      </c>
      <c r="Q24" s="28">
        <v>0.5</v>
      </c>
      <c r="R24" s="28">
        <v>0.43</v>
      </c>
    </row>
    <row r="25" spans="1:18" x14ac:dyDescent="0.25">
      <c r="A25" s="20">
        <v>20</v>
      </c>
      <c r="B25" s="20" t="s">
        <v>116</v>
      </c>
      <c r="C25" s="21">
        <v>0.5</v>
      </c>
      <c r="D25" s="21">
        <v>0.48</v>
      </c>
      <c r="E25" s="21">
        <v>0.46</v>
      </c>
      <c r="F25" s="21">
        <v>0.46</v>
      </c>
      <c r="G25" s="22">
        <v>0.46</v>
      </c>
      <c r="H25" s="12">
        <v>0</v>
      </c>
      <c r="I25" s="15">
        <v>-3.999999999999998E-2</v>
      </c>
      <c r="J25" s="23">
        <v>-7.999999999999996E-2</v>
      </c>
      <c r="K25" s="10">
        <v>110000</v>
      </c>
      <c r="L25" s="10">
        <v>50800</v>
      </c>
      <c r="M25" s="27">
        <v>166.09449076344612</v>
      </c>
      <c r="N25" s="27">
        <v>1633.92</v>
      </c>
      <c r="O25" s="11">
        <v>0.46181818181818179</v>
      </c>
      <c r="P25" s="23">
        <v>-7.999999999999996E-2</v>
      </c>
      <c r="Q25" s="28">
        <v>0.5</v>
      </c>
      <c r="R25" s="28">
        <v>0.46</v>
      </c>
    </row>
    <row r="26" spans="1:18" x14ac:dyDescent="0.25">
      <c r="A26" s="20">
        <v>21</v>
      </c>
      <c r="B26" s="20" t="s">
        <v>83</v>
      </c>
      <c r="C26" s="21">
        <v>4.17</v>
      </c>
      <c r="D26" s="21">
        <v>4</v>
      </c>
      <c r="E26" s="21">
        <v>4</v>
      </c>
      <c r="F26" s="21">
        <v>4</v>
      </c>
      <c r="G26" s="22">
        <v>4</v>
      </c>
      <c r="H26" s="12">
        <v>0</v>
      </c>
      <c r="I26" s="15">
        <v>-0.16999999999999993</v>
      </c>
      <c r="J26" s="23">
        <v>-4.0767386091127067E-2</v>
      </c>
      <c r="K26" s="10">
        <v>1378367</v>
      </c>
      <c r="L26" s="10">
        <v>5518263.5999999996</v>
      </c>
      <c r="M26" s="27">
        <v>18042.385483079939</v>
      </c>
      <c r="N26" s="27">
        <v>23527.45678</v>
      </c>
      <c r="O26" s="11">
        <v>4.0034791895046817</v>
      </c>
      <c r="P26" s="23">
        <v>2.8277634961439535E-2</v>
      </c>
      <c r="Q26" s="28">
        <v>4.5</v>
      </c>
      <c r="R26" s="28">
        <v>3.79</v>
      </c>
    </row>
    <row r="27" spans="1:18" x14ac:dyDescent="0.25">
      <c r="A27" s="20">
        <v>22</v>
      </c>
      <c r="B27" s="20" t="s">
        <v>82</v>
      </c>
      <c r="C27" s="21">
        <v>2.27</v>
      </c>
      <c r="D27" s="21">
        <v>2.27</v>
      </c>
      <c r="E27" s="21">
        <v>2.27</v>
      </c>
      <c r="F27" s="21">
        <v>2.27</v>
      </c>
      <c r="G27" s="22">
        <v>2.27</v>
      </c>
      <c r="H27" s="12">
        <v>0</v>
      </c>
      <c r="I27" s="15">
        <v>0</v>
      </c>
      <c r="J27" s="23">
        <v>0</v>
      </c>
      <c r="K27" s="10">
        <v>179706</v>
      </c>
      <c r="L27" s="10">
        <v>423310.28</v>
      </c>
      <c r="M27" s="27">
        <v>1384.0453817230668</v>
      </c>
      <c r="N27" s="27">
        <v>1999.10049951</v>
      </c>
      <c r="O27" s="11">
        <v>2.355571210755345</v>
      </c>
      <c r="P27" s="23">
        <v>0.12935323383084585</v>
      </c>
      <c r="Q27" s="28">
        <v>2.4900000000000002</v>
      </c>
      <c r="R27" s="28">
        <v>1.91</v>
      </c>
    </row>
    <row r="28" spans="1:18" x14ac:dyDescent="0.25">
      <c r="A28" s="20">
        <v>23</v>
      </c>
      <c r="B28" s="20" t="s">
        <v>44</v>
      </c>
      <c r="C28" s="21">
        <v>265</v>
      </c>
      <c r="D28" s="21">
        <v>267</v>
      </c>
      <c r="E28" s="21">
        <v>273</v>
      </c>
      <c r="F28" s="21">
        <v>256.10000000000002</v>
      </c>
      <c r="G28" s="22">
        <v>266.7</v>
      </c>
      <c r="H28" s="12">
        <v>6.5989847715735905E-2</v>
      </c>
      <c r="I28" s="15">
        <v>1.6999999999999886</v>
      </c>
      <c r="J28" s="23">
        <v>6.4150943396226179E-3</v>
      </c>
      <c r="K28" s="10">
        <v>484732</v>
      </c>
      <c r="L28" s="10">
        <v>128599758.2</v>
      </c>
      <c r="M28" s="27">
        <v>420466.75886872649</v>
      </c>
      <c r="N28" s="27">
        <v>4544703.3249134999</v>
      </c>
      <c r="O28" s="11">
        <v>265.30073979023462</v>
      </c>
      <c r="P28" s="23">
        <v>0.15956521739130425</v>
      </c>
      <c r="Q28" s="28">
        <v>278</v>
      </c>
      <c r="R28" s="28">
        <v>223</v>
      </c>
    </row>
    <row r="29" spans="1:18" x14ac:dyDescent="0.25">
      <c r="A29" s="20">
        <v>24</v>
      </c>
      <c r="B29" s="20" t="s">
        <v>49</v>
      </c>
      <c r="C29" s="21">
        <v>16.149999999999999</v>
      </c>
      <c r="D29" s="21">
        <v>16</v>
      </c>
      <c r="E29" s="21">
        <v>16.2</v>
      </c>
      <c r="F29" s="21">
        <v>15.8</v>
      </c>
      <c r="G29" s="22">
        <v>15.95</v>
      </c>
      <c r="H29" s="12">
        <v>2.5316455696202445E-2</v>
      </c>
      <c r="I29" s="15">
        <v>-0.19999999999999929</v>
      </c>
      <c r="J29" s="23">
        <v>-1.2383900928792491E-2</v>
      </c>
      <c r="K29" s="10">
        <v>3567101</v>
      </c>
      <c r="L29" s="10">
        <v>57029210.600000001</v>
      </c>
      <c r="M29" s="27">
        <v>186461.3719143371</v>
      </c>
      <c r="N29" s="27">
        <v>79750</v>
      </c>
      <c r="O29" s="11">
        <v>15.987551403786997</v>
      </c>
      <c r="P29" s="23">
        <v>0.31275720164609044</v>
      </c>
      <c r="Q29" s="28">
        <v>16.899999999999999</v>
      </c>
      <c r="R29" s="28">
        <v>12.15</v>
      </c>
    </row>
    <row r="30" spans="1:18" x14ac:dyDescent="0.25">
      <c r="A30" s="20">
        <v>25</v>
      </c>
      <c r="B30" s="20" t="s">
        <v>20</v>
      </c>
      <c r="C30" s="21">
        <v>21.95</v>
      </c>
      <c r="D30" s="21">
        <v>22.75</v>
      </c>
      <c r="E30" s="21">
        <v>22.75</v>
      </c>
      <c r="F30" s="21">
        <v>21.75</v>
      </c>
      <c r="G30" s="22">
        <v>21.75</v>
      </c>
      <c r="H30" s="12">
        <v>4.5977011494252817E-2</v>
      </c>
      <c r="I30" s="15">
        <v>-0.19999999999999929</v>
      </c>
      <c r="J30" s="23">
        <v>-9.1116173120728838E-3</v>
      </c>
      <c r="K30" s="10">
        <v>2434414</v>
      </c>
      <c r="L30" s="10">
        <v>53403713.549999997</v>
      </c>
      <c r="M30" s="27">
        <v>174607.53163315347</v>
      </c>
      <c r="N30" s="27">
        <v>261000</v>
      </c>
      <c r="O30" s="11">
        <v>21.936989168645923</v>
      </c>
      <c r="P30" s="23">
        <v>8.7499999999999911E-2</v>
      </c>
      <c r="Q30" s="28">
        <v>22.01</v>
      </c>
      <c r="R30" s="28">
        <v>19.98</v>
      </c>
    </row>
    <row r="31" spans="1:18" x14ac:dyDescent="0.25">
      <c r="A31" s="20">
        <v>26</v>
      </c>
      <c r="B31" s="20" t="s">
        <v>117</v>
      </c>
      <c r="C31" s="21">
        <v>0.48</v>
      </c>
      <c r="D31" s="21">
        <v>0.48</v>
      </c>
      <c r="E31" s="21">
        <v>0.48</v>
      </c>
      <c r="F31" s="21">
        <v>0.48</v>
      </c>
      <c r="G31" s="22">
        <v>0.48</v>
      </c>
      <c r="H31" s="12">
        <v>0</v>
      </c>
      <c r="I31" s="15">
        <v>0</v>
      </c>
      <c r="J31" s="23">
        <v>0</v>
      </c>
      <c r="K31" s="10">
        <v>50000</v>
      </c>
      <c r="L31" s="10">
        <v>23000</v>
      </c>
      <c r="M31" s="27">
        <v>75.200261566127182</v>
      </c>
      <c r="N31" s="27">
        <v>720</v>
      </c>
      <c r="O31" s="11">
        <v>0.46</v>
      </c>
      <c r="P31" s="23">
        <v>-4.0000000000000036E-2</v>
      </c>
      <c r="Q31" s="28">
        <v>0.5</v>
      </c>
      <c r="R31" s="28">
        <v>0.48</v>
      </c>
    </row>
    <row r="32" spans="1:18" x14ac:dyDescent="0.25">
      <c r="A32" s="20">
        <v>27</v>
      </c>
      <c r="B32" s="20" t="s">
        <v>21</v>
      </c>
      <c r="C32" s="21">
        <v>2.76</v>
      </c>
      <c r="D32" s="21">
        <v>2.85</v>
      </c>
      <c r="E32" s="21">
        <v>2.96</v>
      </c>
      <c r="F32" s="21">
        <v>2.71</v>
      </c>
      <c r="G32" s="22">
        <v>2.94</v>
      </c>
      <c r="H32" s="12">
        <v>9.2250922509225175E-2</v>
      </c>
      <c r="I32" s="15">
        <v>0.18000000000000016</v>
      </c>
      <c r="J32" s="23">
        <v>6.5217391304347894E-2</v>
      </c>
      <c r="K32" s="10">
        <v>37613482</v>
      </c>
      <c r="L32" s="10">
        <v>107459268.41</v>
      </c>
      <c r="M32" s="27">
        <v>351346.30835376814</v>
      </c>
      <c r="N32" s="27">
        <v>68091.543565920001</v>
      </c>
      <c r="O32" s="11">
        <v>2.8569348727139912</v>
      </c>
      <c r="P32" s="23">
        <v>0.96</v>
      </c>
      <c r="Q32" s="28">
        <v>3.57</v>
      </c>
      <c r="R32" s="28">
        <v>1.57</v>
      </c>
    </row>
    <row r="33" spans="1:18" x14ac:dyDescent="0.25">
      <c r="A33" s="20">
        <v>28</v>
      </c>
      <c r="B33" s="20" t="s">
        <v>52</v>
      </c>
      <c r="C33" s="21">
        <v>6</v>
      </c>
      <c r="D33" s="21">
        <v>6</v>
      </c>
      <c r="E33" s="21">
        <v>6</v>
      </c>
      <c r="F33" s="21">
        <v>6</v>
      </c>
      <c r="G33" s="22">
        <v>6</v>
      </c>
      <c r="H33" s="12">
        <v>0</v>
      </c>
      <c r="I33" s="15">
        <v>0</v>
      </c>
      <c r="J33" s="23">
        <v>0</v>
      </c>
      <c r="K33" s="10">
        <v>127820</v>
      </c>
      <c r="L33" s="10">
        <v>731534.4</v>
      </c>
      <c r="M33" s="27">
        <v>2391.8077488965178</v>
      </c>
      <c r="N33" s="27">
        <v>7824.8678820000005</v>
      </c>
      <c r="O33" s="11">
        <v>5.7231606947269595</v>
      </c>
      <c r="P33" s="23">
        <v>0.47783251231527113</v>
      </c>
      <c r="Q33" s="28">
        <v>6.6</v>
      </c>
      <c r="R33" s="28">
        <v>4.26</v>
      </c>
    </row>
    <row r="34" spans="1:18" x14ac:dyDescent="0.25">
      <c r="A34" s="20">
        <v>29</v>
      </c>
      <c r="B34" s="20" t="s">
        <v>22</v>
      </c>
      <c r="C34" s="21">
        <v>19.649999999999999</v>
      </c>
      <c r="D34" s="21">
        <v>19.649999999999999</v>
      </c>
      <c r="E34" s="21">
        <v>19.649999999999999</v>
      </c>
      <c r="F34" s="21">
        <v>19.649999999999999</v>
      </c>
      <c r="G34" s="22">
        <v>19.649999999999999</v>
      </c>
      <c r="H34" s="12">
        <v>0</v>
      </c>
      <c r="I34" s="15">
        <v>0</v>
      </c>
      <c r="J34" s="23">
        <v>0</v>
      </c>
      <c r="K34" s="10">
        <v>103414</v>
      </c>
      <c r="L34" s="10">
        <v>2036721</v>
      </c>
      <c r="M34" s="27">
        <v>6659.2153016184402</v>
      </c>
      <c r="N34" s="27">
        <v>360568.68137474998</v>
      </c>
      <c r="O34" s="11">
        <v>19.694828553193958</v>
      </c>
      <c r="P34" s="23">
        <v>0.15588235294117636</v>
      </c>
      <c r="Q34" s="28">
        <v>20.2</v>
      </c>
      <c r="R34" s="28">
        <v>16.27</v>
      </c>
    </row>
    <row r="35" spans="1:18" x14ac:dyDescent="0.25">
      <c r="A35" s="20">
        <v>30</v>
      </c>
      <c r="B35" s="20" t="s">
        <v>45</v>
      </c>
      <c r="C35" s="21">
        <v>12.55</v>
      </c>
      <c r="D35" s="21">
        <v>12.2</v>
      </c>
      <c r="E35" s="21">
        <v>12.6</v>
      </c>
      <c r="F35" s="21">
        <v>12</v>
      </c>
      <c r="G35" s="22">
        <v>12</v>
      </c>
      <c r="H35" s="12">
        <v>5.0000000000000044E-2</v>
      </c>
      <c r="I35" s="15">
        <v>-0.55000000000000071</v>
      </c>
      <c r="J35" s="23">
        <v>-4.3824701195219196E-2</v>
      </c>
      <c r="K35" s="10">
        <v>51846936</v>
      </c>
      <c r="L35" s="10">
        <v>631167899</v>
      </c>
      <c r="M35" s="27">
        <v>2063651.7868236061</v>
      </c>
      <c r="N35" s="27">
        <v>430743.51350400003</v>
      </c>
      <c r="O35" s="11">
        <v>12.173677900657427</v>
      </c>
      <c r="P35" s="23">
        <v>0.36363636363636354</v>
      </c>
      <c r="Q35" s="28">
        <v>14.75</v>
      </c>
      <c r="R35" s="28">
        <v>8.7899999999999991</v>
      </c>
    </row>
    <row r="36" spans="1:18" x14ac:dyDescent="0.25">
      <c r="A36" s="20">
        <v>31</v>
      </c>
      <c r="B36" s="20" t="s">
        <v>23</v>
      </c>
      <c r="C36" s="21">
        <v>2.76</v>
      </c>
      <c r="D36" s="21">
        <v>2.84</v>
      </c>
      <c r="E36" s="21">
        <v>2.85</v>
      </c>
      <c r="F36" s="21">
        <v>2.7</v>
      </c>
      <c r="G36" s="22">
        <v>2.79</v>
      </c>
      <c r="H36" s="12">
        <v>5.555555555555558E-2</v>
      </c>
      <c r="I36" s="15">
        <v>3.0000000000000249E-2</v>
      </c>
      <c r="J36" s="23">
        <v>1.0869565217391353E-2</v>
      </c>
      <c r="K36" s="10">
        <v>36933979</v>
      </c>
      <c r="L36" s="10">
        <v>101902601.7</v>
      </c>
      <c r="M36" s="27">
        <v>333178.3609612555</v>
      </c>
      <c r="N36" s="27">
        <v>55249.563003659998</v>
      </c>
      <c r="O36" s="11">
        <v>2.7590474803703118</v>
      </c>
      <c r="P36" s="23">
        <v>0.88513513513513509</v>
      </c>
      <c r="Q36" s="28">
        <v>3.61</v>
      </c>
      <c r="R36" s="28">
        <v>1.58</v>
      </c>
    </row>
    <row r="37" spans="1:18" x14ac:dyDescent="0.25">
      <c r="A37" s="20">
        <v>32</v>
      </c>
      <c r="B37" s="20" t="s">
        <v>24</v>
      </c>
      <c r="C37" s="21">
        <v>3.38</v>
      </c>
      <c r="D37" s="21">
        <v>3.32</v>
      </c>
      <c r="E37" s="21">
        <v>3.44</v>
      </c>
      <c r="F37" s="21">
        <v>3.22</v>
      </c>
      <c r="G37" s="22">
        <v>3.26</v>
      </c>
      <c r="H37" s="12">
        <v>6.8322981366459645E-2</v>
      </c>
      <c r="I37" s="15">
        <v>-0.12000000000000011</v>
      </c>
      <c r="J37" s="23">
        <v>-3.5502958579881727E-2</v>
      </c>
      <c r="K37" s="10">
        <v>30366237</v>
      </c>
      <c r="L37" s="10">
        <v>100422165.81</v>
      </c>
      <c r="M37" s="27">
        <v>328337.96243256499</v>
      </c>
      <c r="N37" s="27">
        <v>94457.838294979985</v>
      </c>
      <c r="O37" s="11">
        <v>3.3070335916169</v>
      </c>
      <c r="P37" s="23">
        <v>0.32520325203252032</v>
      </c>
      <c r="Q37" s="28">
        <v>3.99</v>
      </c>
      <c r="R37" s="28">
        <v>2.58</v>
      </c>
    </row>
    <row r="38" spans="1:18" x14ac:dyDescent="0.25">
      <c r="A38" s="20">
        <v>33</v>
      </c>
      <c r="B38" s="20" t="s">
        <v>50</v>
      </c>
      <c r="C38" s="21">
        <v>4.9000000000000004</v>
      </c>
      <c r="D38" s="21">
        <v>4.7</v>
      </c>
      <c r="E38" s="21">
        <v>4.7</v>
      </c>
      <c r="F38" s="21">
        <v>4.7</v>
      </c>
      <c r="G38" s="22">
        <v>4.7</v>
      </c>
      <c r="H38" s="12">
        <v>0</v>
      </c>
      <c r="I38" s="15">
        <v>-0.20000000000000018</v>
      </c>
      <c r="J38" s="23">
        <v>-4.081632653061229E-2</v>
      </c>
      <c r="K38" s="10">
        <v>534263</v>
      </c>
      <c r="L38" s="10">
        <v>2513710.81</v>
      </c>
      <c r="M38" s="27">
        <v>8218.7700179826716</v>
      </c>
      <c r="N38" s="27">
        <v>7050</v>
      </c>
      <c r="O38" s="11">
        <v>4.7050063545482281</v>
      </c>
      <c r="P38" s="23">
        <v>0.27027027027027017</v>
      </c>
      <c r="Q38" s="28">
        <v>5.0199999999999996</v>
      </c>
      <c r="R38" s="28">
        <v>3.71</v>
      </c>
    </row>
    <row r="39" spans="1:18" x14ac:dyDescent="0.25">
      <c r="A39" s="20">
        <v>34</v>
      </c>
      <c r="B39" s="20" t="s">
        <v>96</v>
      </c>
      <c r="C39" s="21">
        <v>0.44</v>
      </c>
      <c r="D39" s="21">
        <v>0.46</v>
      </c>
      <c r="E39" s="21">
        <v>0.46</v>
      </c>
      <c r="F39" s="21">
        <v>0.46</v>
      </c>
      <c r="G39" s="22">
        <v>0.46</v>
      </c>
      <c r="H39" s="12">
        <v>0</v>
      </c>
      <c r="I39" s="15">
        <v>2.0000000000000018E-2</v>
      </c>
      <c r="J39" s="23">
        <v>4.5454545454545414E-2</v>
      </c>
      <c r="K39" s="10">
        <v>455010</v>
      </c>
      <c r="L39" s="10">
        <v>205504.6</v>
      </c>
      <c r="M39" s="27">
        <v>671.91302926271044</v>
      </c>
      <c r="N39" s="27">
        <v>970.76525132000006</v>
      </c>
      <c r="O39" s="11">
        <v>0.45164853519702863</v>
      </c>
      <c r="P39" s="23">
        <v>-7.999999999999996E-2</v>
      </c>
      <c r="Q39" s="28">
        <v>0.54</v>
      </c>
      <c r="R39" s="28">
        <v>0.44</v>
      </c>
    </row>
    <row r="40" spans="1:18" x14ac:dyDescent="0.25">
      <c r="A40" s="20">
        <v>35</v>
      </c>
      <c r="B40" s="20" t="s">
        <v>25</v>
      </c>
      <c r="C40" s="21">
        <v>33</v>
      </c>
      <c r="D40" s="21">
        <v>32.65</v>
      </c>
      <c r="E40" s="21">
        <v>32.950000000000003</v>
      </c>
      <c r="F40" s="21">
        <v>32.6</v>
      </c>
      <c r="G40" s="22">
        <v>32.6</v>
      </c>
      <c r="H40" s="12">
        <v>1.0736196319018454E-2</v>
      </c>
      <c r="I40" s="15">
        <v>-0.39999999999999858</v>
      </c>
      <c r="J40" s="23">
        <v>-1.2121212121212088E-2</v>
      </c>
      <c r="K40" s="10">
        <v>1319453</v>
      </c>
      <c r="L40" s="10">
        <v>43139893.75</v>
      </c>
      <c r="M40" s="27">
        <v>141049.18669282328</v>
      </c>
      <c r="N40" s="27">
        <v>85550.132296200012</v>
      </c>
      <c r="O40" s="11">
        <v>32.69528641793228</v>
      </c>
      <c r="P40" s="23">
        <v>0.12413793103448278</v>
      </c>
      <c r="Q40" s="28">
        <v>34</v>
      </c>
      <c r="R40" s="28">
        <v>29</v>
      </c>
    </row>
    <row r="41" spans="1:18" x14ac:dyDescent="0.25">
      <c r="A41" s="20">
        <v>36</v>
      </c>
      <c r="B41" s="20" t="s">
        <v>47</v>
      </c>
      <c r="C41" s="21">
        <v>48.2</v>
      </c>
      <c r="D41" s="21">
        <v>48.2</v>
      </c>
      <c r="E41" s="21">
        <v>48.2</v>
      </c>
      <c r="F41" s="21">
        <v>48.2</v>
      </c>
      <c r="G41" s="22">
        <v>48.2</v>
      </c>
      <c r="H41" s="12">
        <v>0</v>
      </c>
      <c r="I41" s="15">
        <v>0</v>
      </c>
      <c r="J41" s="23">
        <v>0</v>
      </c>
      <c r="K41" s="10">
        <v>140268</v>
      </c>
      <c r="L41" s="10">
        <v>6668808.7999999998</v>
      </c>
      <c r="M41" s="27">
        <v>21804.181134543076</v>
      </c>
      <c r="N41" s="27">
        <v>62779.589164600009</v>
      </c>
      <c r="O41" s="11">
        <v>47.543337040522424</v>
      </c>
      <c r="P41" s="23">
        <v>0.10855565777368925</v>
      </c>
      <c r="Q41" s="28">
        <v>52.62</v>
      </c>
      <c r="R41" s="28">
        <v>42</v>
      </c>
    </row>
    <row r="42" spans="1:18" x14ac:dyDescent="0.25">
      <c r="A42" s="20">
        <v>37</v>
      </c>
      <c r="B42" s="20" t="s">
        <v>118</v>
      </c>
      <c r="C42" s="21">
        <v>0.44</v>
      </c>
      <c r="D42" s="21">
        <v>0.44</v>
      </c>
      <c r="E42" s="21">
        <v>0.44</v>
      </c>
      <c r="F42" s="21">
        <v>0.44</v>
      </c>
      <c r="G42" s="22">
        <v>0.44</v>
      </c>
      <c r="H42" s="12">
        <v>0</v>
      </c>
      <c r="I42" s="15">
        <v>0</v>
      </c>
      <c r="J42" s="23">
        <v>0</v>
      </c>
      <c r="K42" s="10">
        <v>46000</v>
      </c>
      <c r="L42" s="10">
        <v>19320</v>
      </c>
      <c r="M42" s="27">
        <v>63.168219715546833</v>
      </c>
      <c r="N42" s="35">
        <v>968</v>
      </c>
      <c r="O42" s="11">
        <v>0.42</v>
      </c>
      <c r="P42" s="23">
        <v>-0.12</v>
      </c>
      <c r="Q42" s="28">
        <v>0.5</v>
      </c>
      <c r="R42" s="28">
        <v>0.44</v>
      </c>
    </row>
    <row r="43" spans="1:18" x14ac:dyDescent="0.25">
      <c r="A43" s="20">
        <v>38</v>
      </c>
      <c r="B43" s="20" t="s">
        <v>81</v>
      </c>
      <c r="C43" s="21">
        <v>19.25</v>
      </c>
      <c r="D43" s="21">
        <v>20.2</v>
      </c>
      <c r="E43" s="21">
        <v>20.2</v>
      </c>
      <c r="F43" s="21">
        <v>20.2</v>
      </c>
      <c r="G43" s="22">
        <v>20.2</v>
      </c>
      <c r="H43" s="12">
        <v>0</v>
      </c>
      <c r="I43" s="15">
        <v>0.94999999999999929</v>
      </c>
      <c r="J43" s="23">
        <v>4.9350649350649256E-2</v>
      </c>
      <c r="K43" s="10">
        <v>80711</v>
      </c>
      <c r="L43" s="10">
        <v>1629157.7</v>
      </c>
      <c r="M43" s="27">
        <v>5326.6558770639194</v>
      </c>
      <c r="N43" s="27">
        <v>24156.7050576</v>
      </c>
      <c r="O43" s="11">
        <v>20.185076383640396</v>
      </c>
      <c r="P43" s="23">
        <v>-6.5247570569180957E-2</v>
      </c>
      <c r="Q43" s="28">
        <v>22.25</v>
      </c>
      <c r="R43" s="28">
        <v>18.88</v>
      </c>
    </row>
    <row r="44" spans="1:18" x14ac:dyDescent="0.25">
      <c r="A44" s="20">
        <v>39</v>
      </c>
      <c r="B44" s="20" t="s">
        <v>26</v>
      </c>
      <c r="C44" s="21">
        <v>49</v>
      </c>
      <c r="D44" s="21">
        <v>48.8</v>
      </c>
      <c r="E44" s="21">
        <v>48.95</v>
      </c>
      <c r="F44" s="21">
        <v>47.5</v>
      </c>
      <c r="G44" s="22">
        <v>48</v>
      </c>
      <c r="H44" s="12">
        <v>3.0526315789473735E-2</v>
      </c>
      <c r="I44" s="15">
        <v>-1</v>
      </c>
      <c r="J44" s="23">
        <v>-2.0408163265306145E-2</v>
      </c>
      <c r="K44" s="10">
        <v>8801801</v>
      </c>
      <c r="L44" s="10">
        <v>424554904.14999998</v>
      </c>
      <c r="M44" s="27">
        <v>1388114.7757070458</v>
      </c>
      <c r="N44" s="27">
        <v>1412696.6027520001</v>
      </c>
      <c r="O44" s="11">
        <v>48.235003739575568</v>
      </c>
      <c r="P44" s="23">
        <v>0.17791411042944794</v>
      </c>
      <c r="Q44" s="28">
        <v>54.71</v>
      </c>
      <c r="R44" s="28">
        <v>40.549999999999997</v>
      </c>
    </row>
    <row r="45" spans="1:18" x14ac:dyDescent="0.25">
      <c r="A45" s="20">
        <v>40</v>
      </c>
      <c r="B45" s="20" t="s">
        <v>103</v>
      </c>
      <c r="C45" s="21">
        <v>0.46</v>
      </c>
      <c r="D45" s="21">
        <v>0.46</v>
      </c>
      <c r="E45" s="21">
        <v>0.46</v>
      </c>
      <c r="F45" s="21">
        <v>0.46</v>
      </c>
      <c r="G45" s="22">
        <v>0.46</v>
      </c>
      <c r="H45" s="12">
        <v>0</v>
      </c>
      <c r="I45" s="15">
        <v>0</v>
      </c>
      <c r="J45" s="23">
        <v>0</v>
      </c>
      <c r="K45" s="10">
        <v>2000</v>
      </c>
      <c r="L45" s="10">
        <v>880</v>
      </c>
      <c r="M45" s="27">
        <v>2.8772273990518227</v>
      </c>
      <c r="N45" s="27">
        <v>2824.4</v>
      </c>
      <c r="O45" s="11">
        <v>0.44</v>
      </c>
      <c r="P45" s="23">
        <v>-7.999999999999996E-2</v>
      </c>
      <c r="Q45" s="28">
        <v>0.5</v>
      </c>
      <c r="R45" s="28">
        <v>0.46</v>
      </c>
    </row>
    <row r="46" spans="1:18" x14ac:dyDescent="0.25">
      <c r="A46" s="20">
        <v>41</v>
      </c>
      <c r="B46" s="20" t="s">
        <v>27</v>
      </c>
      <c r="C46" s="21">
        <v>110</v>
      </c>
      <c r="D46" s="21">
        <v>110</v>
      </c>
      <c r="E46" s="21">
        <v>110</v>
      </c>
      <c r="F46" s="21">
        <v>110</v>
      </c>
      <c r="G46" s="22">
        <v>110</v>
      </c>
      <c r="H46" s="12">
        <v>0</v>
      </c>
      <c r="I46" s="15">
        <v>0</v>
      </c>
      <c r="J46" s="23">
        <v>0</v>
      </c>
      <c r="K46" s="10">
        <v>62252</v>
      </c>
      <c r="L46" s="10">
        <v>6554821</v>
      </c>
      <c r="M46" s="27">
        <v>21431.489292136666</v>
      </c>
      <c r="N46" s="27">
        <v>165647.70067999998</v>
      </c>
      <c r="O46" s="11">
        <v>105.29494634710531</v>
      </c>
      <c r="P46" s="23">
        <v>0.17021276595744683</v>
      </c>
      <c r="Q46" s="28">
        <v>120.25</v>
      </c>
      <c r="R46" s="28">
        <v>94</v>
      </c>
    </row>
    <row r="47" spans="1:18" x14ac:dyDescent="0.25">
      <c r="A47" s="20">
        <v>42</v>
      </c>
      <c r="B47" s="20" t="s">
        <v>102</v>
      </c>
      <c r="C47" s="21">
        <v>0.36</v>
      </c>
      <c r="D47" s="21">
        <v>0.36</v>
      </c>
      <c r="E47" s="21">
        <v>0.36</v>
      </c>
      <c r="F47" s="21">
        <v>0.35</v>
      </c>
      <c r="G47" s="22">
        <v>0.35</v>
      </c>
      <c r="H47" s="12">
        <v>2.8571428571428692E-2</v>
      </c>
      <c r="I47" s="15">
        <v>-1.0000000000000009E-2</v>
      </c>
      <c r="J47" s="23">
        <v>-2.777777777777779E-2</v>
      </c>
      <c r="K47" s="10">
        <v>4704010</v>
      </c>
      <c r="L47" s="10">
        <v>1681333.5</v>
      </c>
      <c r="M47" s="27">
        <v>5497.2486512996566</v>
      </c>
      <c r="N47" s="27">
        <v>2100</v>
      </c>
      <c r="O47" s="11">
        <v>0.35742557945242465</v>
      </c>
      <c r="P47" s="23">
        <v>-0.30000000000000004</v>
      </c>
      <c r="Q47" s="28">
        <v>0.5</v>
      </c>
      <c r="R47" s="28">
        <v>0.35</v>
      </c>
    </row>
    <row r="48" spans="1:18" x14ac:dyDescent="0.25">
      <c r="A48" s="20">
        <v>43</v>
      </c>
      <c r="B48" s="20" t="s">
        <v>58</v>
      </c>
      <c r="C48" s="21">
        <v>2.92</v>
      </c>
      <c r="D48" s="21">
        <v>2.9</v>
      </c>
      <c r="E48" s="21">
        <v>2.96</v>
      </c>
      <c r="F48" s="21">
        <v>2.9</v>
      </c>
      <c r="G48" s="22">
        <v>2.95</v>
      </c>
      <c r="H48" s="12">
        <v>2.0689655172413834E-2</v>
      </c>
      <c r="I48" s="15">
        <v>3.0000000000000249E-2</v>
      </c>
      <c r="J48" s="23">
        <v>1.0273972602739878E-2</v>
      </c>
      <c r="K48" s="10">
        <v>2122400</v>
      </c>
      <c r="L48" s="10">
        <v>6217600.7300000004</v>
      </c>
      <c r="M48" s="27">
        <v>20328.921791727971</v>
      </c>
      <c r="N48" s="27">
        <v>23394.083091100001</v>
      </c>
      <c r="O48" s="11">
        <v>2.9295141019600455</v>
      </c>
      <c r="P48" s="23">
        <v>0.40476190476190488</v>
      </c>
      <c r="Q48" s="28">
        <v>3.52</v>
      </c>
      <c r="R48" s="28">
        <v>2.2000000000000002</v>
      </c>
    </row>
    <row r="49" spans="1:18" x14ac:dyDescent="0.25">
      <c r="A49" s="20">
        <v>44</v>
      </c>
      <c r="B49" s="20" t="s">
        <v>61</v>
      </c>
      <c r="C49" s="21">
        <v>59</v>
      </c>
      <c r="D49" s="21">
        <v>61.95</v>
      </c>
      <c r="E49" s="21">
        <v>60</v>
      </c>
      <c r="F49" s="21">
        <v>59</v>
      </c>
      <c r="G49" s="22">
        <v>59</v>
      </c>
      <c r="H49" s="12">
        <v>1.6949152542372836E-2</v>
      </c>
      <c r="I49" s="15">
        <v>0</v>
      </c>
      <c r="J49" s="23">
        <v>0</v>
      </c>
      <c r="K49" s="10">
        <v>4211890</v>
      </c>
      <c r="L49" s="10">
        <v>248766034.5</v>
      </c>
      <c r="M49" s="27">
        <v>813359.60274644429</v>
      </c>
      <c r="N49" s="27">
        <v>194360.70752</v>
      </c>
      <c r="O49" s="11">
        <v>59.062804228030643</v>
      </c>
      <c r="P49" s="23">
        <v>8.256880733944949E-2</v>
      </c>
      <c r="Q49" s="28">
        <v>64</v>
      </c>
      <c r="R49" s="28">
        <v>54.99</v>
      </c>
    </row>
    <row r="50" spans="1:18" x14ac:dyDescent="0.25">
      <c r="A50" s="20">
        <v>45</v>
      </c>
      <c r="B50" s="20" t="s">
        <v>119</v>
      </c>
      <c r="C50" s="21">
        <v>0.5</v>
      </c>
      <c r="D50" s="21">
        <v>0.5</v>
      </c>
      <c r="E50" s="21">
        <v>0.5</v>
      </c>
      <c r="F50" s="21">
        <v>0.5</v>
      </c>
      <c r="G50" s="22">
        <v>0.5</v>
      </c>
      <c r="H50" s="12">
        <v>0</v>
      </c>
      <c r="I50" s="15">
        <v>0</v>
      </c>
      <c r="J50" s="23">
        <v>0</v>
      </c>
      <c r="K50" s="10">
        <v>4500</v>
      </c>
      <c r="L50" s="10">
        <v>2160</v>
      </c>
      <c r="M50" s="27">
        <v>7.0622854340362915</v>
      </c>
      <c r="N50" s="27">
        <v>642.04274450000003</v>
      </c>
      <c r="O50" s="11">
        <v>0.48</v>
      </c>
      <c r="P50" s="23">
        <v>0</v>
      </c>
      <c r="Q50" s="28">
        <v>0.5</v>
      </c>
      <c r="R50" s="28">
        <v>0.5</v>
      </c>
    </row>
    <row r="51" spans="1:18" x14ac:dyDescent="0.25">
      <c r="A51" s="20">
        <v>46</v>
      </c>
      <c r="B51" s="20" t="s">
        <v>59</v>
      </c>
      <c r="C51" s="21">
        <v>1</v>
      </c>
      <c r="D51" s="21">
        <v>1</v>
      </c>
      <c r="E51" s="21">
        <v>1.05</v>
      </c>
      <c r="F51" s="21">
        <v>0.99</v>
      </c>
      <c r="G51" s="22">
        <v>1.05</v>
      </c>
      <c r="H51" s="12">
        <v>6.0606060606060552E-2</v>
      </c>
      <c r="I51" s="15">
        <v>5.0000000000000044E-2</v>
      </c>
      <c r="J51" s="23">
        <v>5.0000000000000044E-2</v>
      </c>
      <c r="K51" s="10">
        <v>3279848</v>
      </c>
      <c r="L51" s="10">
        <v>3344391.59</v>
      </c>
      <c r="M51" s="27">
        <v>10934.744449893737</v>
      </c>
      <c r="N51" s="27">
        <v>30937.461765</v>
      </c>
      <c r="O51" s="11">
        <v>1.0196788357265336</v>
      </c>
      <c r="P51" s="23">
        <v>0.66666666666666674</v>
      </c>
      <c r="Q51" s="28">
        <v>1.23</v>
      </c>
      <c r="R51" s="28">
        <v>0.63</v>
      </c>
    </row>
    <row r="52" spans="1:18" x14ac:dyDescent="0.25">
      <c r="A52" s="20">
        <v>47</v>
      </c>
      <c r="B52" s="20" t="s">
        <v>89</v>
      </c>
      <c r="C52" s="21">
        <v>0.44</v>
      </c>
      <c r="D52" s="21">
        <v>0.42</v>
      </c>
      <c r="E52" s="21">
        <v>0.42</v>
      </c>
      <c r="F52" s="21">
        <v>0.42</v>
      </c>
      <c r="G52" s="22">
        <v>0.42</v>
      </c>
      <c r="H52" s="12">
        <v>0</v>
      </c>
      <c r="I52" s="15">
        <v>-2.0000000000000018E-2</v>
      </c>
      <c r="J52" s="23">
        <v>-4.5454545454545525E-2</v>
      </c>
      <c r="K52" s="10">
        <v>111000</v>
      </c>
      <c r="L52" s="10">
        <v>46620</v>
      </c>
      <c r="M52" s="27">
        <v>152.42766061794995</v>
      </c>
      <c r="N52" s="27">
        <v>2630.33472072</v>
      </c>
      <c r="O52" s="11">
        <v>0.42</v>
      </c>
      <c r="P52" s="23">
        <v>-0.16000000000000003</v>
      </c>
      <c r="Q52" s="28">
        <v>0.5</v>
      </c>
      <c r="R52" s="28">
        <v>0.42</v>
      </c>
    </row>
    <row r="53" spans="1:18" x14ac:dyDescent="0.25">
      <c r="A53" s="20">
        <v>48</v>
      </c>
      <c r="B53" s="20" t="s">
        <v>67</v>
      </c>
      <c r="C53" s="21">
        <v>26.05</v>
      </c>
      <c r="D53" s="21">
        <v>27.3</v>
      </c>
      <c r="E53" s="21">
        <v>27.3</v>
      </c>
      <c r="F53" s="21">
        <v>27.3</v>
      </c>
      <c r="G53" s="22">
        <v>27.3</v>
      </c>
      <c r="H53" s="12">
        <v>0</v>
      </c>
      <c r="I53" s="15">
        <v>1.25</v>
      </c>
      <c r="J53" s="23">
        <v>4.7984644913627639E-2</v>
      </c>
      <c r="K53" s="10">
        <v>238160</v>
      </c>
      <c r="L53" s="10">
        <v>6412476</v>
      </c>
      <c r="M53" s="27">
        <v>20966.081412457086</v>
      </c>
      <c r="N53" s="27">
        <v>36036</v>
      </c>
      <c r="O53" s="11">
        <v>26.925075579442392</v>
      </c>
      <c r="P53" s="23">
        <v>-2.5000000000000022E-2</v>
      </c>
      <c r="Q53" s="28">
        <v>32</v>
      </c>
      <c r="R53" s="28">
        <v>26.05</v>
      </c>
    </row>
    <row r="54" spans="1:18" x14ac:dyDescent="0.25">
      <c r="A54" s="20">
        <v>49</v>
      </c>
      <c r="B54" s="20" t="s">
        <v>97</v>
      </c>
      <c r="C54" s="21">
        <v>0.36</v>
      </c>
      <c r="D54" s="21">
        <v>0.37</v>
      </c>
      <c r="E54" s="21">
        <v>0.37</v>
      </c>
      <c r="F54" s="21">
        <v>0.36</v>
      </c>
      <c r="G54" s="22">
        <v>0.36</v>
      </c>
      <c r="H54" s="12">
        <v>2.7777777777777901E-2</v>
      </c>
      <c r="I54" s="15">
        <v>0</v>
      </c>
      <c r="J54" s="23">
        <v>0</v>
      </c>
      <c r="K54" s="10">
        <v>6474378</v>
      </c>
      <c r="L54" s="10">
        <v>2333776.08</v>
      </c>
      <c r="M54" s="27">
        <v>7630.4596370769978</v>
      </c>
      <c r="N54" s="27">
        <v>2636.4360315599997</v>
      </c>
      <c r="O54" s="11">
        <v>0.36046336497498294</v>
      </c>
      <c r="P54" s="23">
        <v>-0.28000000000000003</v>
      </c>
      <c r="Q54" s="28">
        <v>0.5</v>
      </c>
      <c r="R54" s="28">
        <v>0.34</v>
      </c>
    </row>
    <row r="55" spans="1:18" x14ac:dyDescent="0.25">
      <c r="A55" s="20">
        <v>50</v>
      </c>
      <c r="B55" s="20" t="s">
        <v>93</v>
      </c>
      <c r="C55" s="21">
        <v>0.76</v>
      </c>
      <c r="D55" s="21">
        <v>0.76</v>
      </c>
      <c r="E55" s="21">
        <v>0.76</v>
      </c>
      <c r="F55" s="21">
        <v>0.76</v>
      </c>
      <c r="G55" s="22">
        <v>0.76</v>
      </c>
      <c r="H55" s="12">
        <v>0</v>
      </c>
      <c r="I55" s="15">
        <v>0</v>
      </c>
      <c r="J55" s="23">
        <v>0</v>
      </c>
      <c r="K55" s="10">
        <v>126580</v>
      </c>
      <c r="L55" s="10">
        <v>99998.2</v>
      </c>
      <c r="M55" s="27">
        <v>326.95177374529993</v>
      </c>
      <c r="N55" s="27">
        <v>2612.3711800000001</v>
      </c>
      <c r="O55" s="11">
        <v>0.78999999999999992</v>
      </c>
      <c r="P55" s="23">
        <v>-1.2987012987012991E-2</v>
      </c>
      <c r="Q55" s="28">
        <v>0.97</v>
      </c>
      <c r="R55" s="28">
        <v>0.76</v>
      </c>
    </row>
    <row r="56" spans="1:18" x14ac:dyDescent="0.25">
      <c r="A56" s="20">
        <v>51</v>
      </c>
      <c r="B56" s="20" t="s">
        <v>71</v>
      </c>
      <c r="C56" s="21">
        <v>1</v>
      </c>
      <c r="D56" s="21">
        <v>1.02</v>
      </c>
      <c r="E56" s="21">
        <v>1.05</v>
      </c>
      <c r="F56" s="21">
        <v>1.02</v>
      </c>
      <c r="G56" s="22">
        <v>1.05</v>
      </c>
      <c r="H56" s="12">
        <v>2.941176470588247E-2</v>
      </c>
      <c r="I56" s="15">
        <v>5.0000000000000044E-2</v>
      </c>
      <c r="J56" s="23">
        <v>5.0000000000000044E-2</v>
      </c>
      <c r="K56" s="10">
        <v>1464820</v>
      </c>
      <c r="L56" s="10">
        <v>1519656.5</v>
      </c>
      <c r="M56" s="27">
        <v>4968.6333169854497</v>
      </c>
      <c r="N56" s="27">
        <v>810.02250000000004</v>
      </c>
      <c r="O56" s="11">
        <v>1.0374356576234622</v>
      </c>
      <c r="P56" s="23">
        <v>0.19318181818181812</v>
      </c>
      <c r="Q56" s="28">
        <v>1.1499999999999999</v>
      </c>
      <c r="R56" s="28">
        <v>0.88</v>
      </c>
    </row>
    <row r="57" spans="1:18" x14ac:dyDescent="0.25">
      <c r="A57" s="20">
        <v>52</v>
      </c>
      <c r="B57" s="20" t="s">
        <v>76</v>
      </c>
      <c r="C57" s="21">
        <v>0.82</v>
      </c>
      <c r="D57" s="21">
        <v>0.8</v>
      </c>
      <c r="E57" s="21">
        <v>0.85</v>
      </c>
      <c r="F57" s="21">
        <v>0.78</v>
      </c>
      <c r="G57" s="22">
        <v>0.85</v>
      </c>
      <c r="H57" s="12">
        <v>8.9743589743589647E-2</v>
      </c>
      <c r="I57" s="15">
        <v>3.0000000000000027E-2</v>
      </c>
      <c r="J57" s="23">
        <v>3.6585365853658569E-2</v>
      </c>
      <c r="K57" s="10">
        <v>1383600</v>
      </c>
      <c r="L57" s="10">
        <v>1114231</v>
      </c>
      <c r="M57" s="27">
        <v>3643.0635932646719</v>
      </c>
      <c r="N57" s="27">
        <v>6799.9999957500004</v>
      </c>
      <c r="O57" s="11">
        <v>0.80531295172015038</v>
      </c>
      <c r="P57" s="23">
        <v>0.28787878787878785</v>
      </c>
      <c r="Q57" s="28">
        <v>0.9</v>
      </c>
      <c r="R57" s="28">
        <v>0.68</v>
      </c>
    </row>
    <row r="58" spans="1:18" x14ac:dyDescent="0.25">
      <c r="A58" s="20">
        <v>53</v>
      </c>
      <c r="B58" s="20" t="s">
        <v>28</v>
      </c>
      <c r="C58" s="21">
        <v>1.1000000000000001</v>
      </c>
      <c r="D58" s="21">
        <v>1.05</v>
      </c>
      <c r="E58" s="21">
        <v>1.05</v>
      </c>
      <c r="F58" s="21">
        <v>1.05</v>
      </c>
      <c r="G58" s="22">
        <v>1.05</v>
      </c>
      <c r="H58" s="12">
        <v>0</v>
      </c>
      <c r="I58" s="15">
        <v>-5.0000000000000044E-2</v>
      </c>
      <c r="J58" s="23">
        <v>-4.5454545454545525E-2</v>
      </c>
      <c r="K58" s="10">
        <v>454620</v>
      </c>
      <c r="L58" s="10">
        <v>478266</v>
      </c>
      <c r="M58" s="27">
        <v>1563.7273173124079</v>
      </c>
      <c r="N58" s="27">
        <v>2099.9993889000002</v>
      </c>
      <c r="O58" s="11">
        <v>1.0520126699221328</v>
      </c>
      <c r="P58" s="23">
        <v>0.26506024096385561</v>
      </c>
      <c r="Q58" s="28">
        <v>1.22</v>
      </c>
      <c r="R58" s="28">
        <v>0.83</v>
      </c>
    </row>
    <row r="59" spans="1:18" x14ac:dyDescent="0.25">
      <c r="A59" s="20">
        <v>54</v>
      </c>
      <c r="B59" s="20" t="s">
        <v>68</v>
      </c>
      <c r="C59" s="21">
        <v>2.57</v>
      </c>
      <c r="D59" s="21">
        <v>2.57</v>
      </c>
      <c r="E59" s="21">
        <v>2.57</v>
      </c>
      <c r="F59" s="21">
        <v>2.57</v>
      </c>
      <c r="G59" s="22">
        <v>2.57</v>
      </c>
      <c r="H59" s="12">
        <v>0</v>
      </c>
      <c r="I59" s="15">
        <v>0</v>
      </c>
      <c r="J59" s="23">
        <v>0</v>
      </c>
      <c r="K59" s="10">
        <v>400100</v>
      </c>
      <c r="L59" s="10">
        <v>1025567.2</v>
      </c>
      <c r="M59" s="27">
        <v>3353.1705084191594</v>
      </c>
      <c r="N59" s="27">
        <v>26985</v>
      </c>
      <c r="O59" s="11">
        <v>2.5632771807048238</v>
      </c>
      <c r="P59" s="23">
        <v>0.33160621761658038</v>
      </c>
      <c r="Q59" s="28">
        <v>2.94</v>
      </c>
      <c r="R59" s="28">
        <v>2.02</v>
      </c>
    </row>
    <row r="60" spans="1:18" x14ac:dyDescent="0.25">
      <c r="A60" s="20">
        <v>55</v>
      </c>
      <c r="B60" s="20" t="s">
        <v>56</v>
      </c>
      <c r="C60" s="21">
        <v>2.85</v>
      </c>
      <c r="D60" s="21">
        <v>2.85</v>
      </c>
      <c r="E60" s="21">
        <v>2.85</v>
      </c>
      <c r="F60" s="21">
        <v>2.85</v>
      </c>
      <c r="G60" s="22">
        <v>2.85</v>
      </c>
      <c r="H60" s="12">
        <v>0</v>
      </c>
      <c r="I60" s="15">
        <v>0</v>
      </c>
      <c r="J60" s="23">
        <v>0</v>
      </c>
      <c r="K60" s="10">
        <v>87240</v>
      </c>
      <c r="L60" s="10">
        <v>251233.2</v>
      </c>
      <c r="M60" s="27">
        <v>821.42618930848448</v>
      </c>
      <c r="N60" s="27">
        <v>2793</v>
      </c>
      <c r="O60" s="11">
        <v>2.8797936726272355</v>
      </c>
      <c r="P60" s="23">
        <v>9.6153846153846256E-2</v>
      </c>
      <c r="Q60" s="28">
        <v>3.39</v>
      </c>
      <c r="R60" s="28">
        <v>2.5</v>
      </c>
    </row>
    <row r="61" spans="1:18" x14ac:dyDescent="0.25">
      <c r="A61" s="20">
        <v>56</v>
      </c>
      <c r="B61" s="20" t="s">
        <v>98</v>
      </c>
      <c r="C61" s="21">
        <v>2.17</v>
      </c>
      <c r="D61" s="21">
        <v>2.17</v>
      </c>
      <c r="E61" s="21">
        <v>2.17</v>
      </c>
      <c r="F61" s="21">
        <v>2.17</v>
      </c>
      <c r="G61" s="22">
        <v>2.17</v>
      </c>
      <c r="H61" s="12">
        <v>0</v>
      </c>
      <c r="I61" s="15">
        <v>0</v>
      </c>
      <c r="J61" s="23">
        <v>0</v>
      </c>
      <c r="K61" s="10">
        <v>2000</v>
      </c>
      <c r="L61" s="10">
        <v>4340</v>
      </c>
      <c r="M61" s="27">
        <v>14.189962399869216</v>
      </c>
      <c r="N61" s="27">
        <v>21158.909198000001</v>
      </c>
      <c r="O61" s="11">
        <v>2.17</v>
      </c>
      <c r="P61" s="23">
        <v>9.0452261306532611E-2</v>
      </c>
      <c r="Q61" s="28">
        <v>2.17</v>
      </c>
      <c r="R61" s="28">
        <v>1.99</v>
      </c>
    </row>
    <row r="62" spans="1:18" x14ac:dyDescent="0.25">
      <c r="A62" s="20">
        <v>57</v>
      </c>
      <c r="B62" s="20" t="s">
        <v>120</v>
      </c>
      <c r="C62" s="21">
        <v>0.62</v>
      </c>
      <c r="D62" s="21">
        <v>0.62</v>
      </c>
      <c r="E62" s="21">
        <v>0.62</v>
      </c>
      <c r="F62" s="21">
        <v>0.62</v>
      </c>
      <c r="G62" s="22">
        <v>0.62</v>
      </c>
      <c r="H62" s="12">
        <v>0</v>
      </c>
      <c r="I62" s="15">
        <v>0</v>
      </c>
      <c r="J62" s="23">
        <v>0</v>
      </c>
      <c r="K62" s="10">
        <v>66908</v>
      </c>
      <c r="L62" s="10">
        <v>39475.72</v>
      </c>
      <c r="M62" s="27">
        <v>129.06888997874773</v>
      </c>
      <c r="N62" s="27">
        <v>403</v>
      </c>
      <c r="O62" s="11">
        <v>0.59</v>
      </c>
      <c r="P62" s="23">
        <v>-0.11428571428571421</v>
      </c>
      <c r="Q62" s="28">
        <v>0.67</v>
      </c>
      <c r="R62" s="28">
        <v>0.61</v>
      </c>
    </row>
    <row r="63" spans="1:18" x14ac:dyDescent="0.25">
      <c r="A63" s="20">
        <v>58</v>
      </c>
      <c r="B63" s="20" t="s">
        <v>65</v>
      </c>
      <c r="C63" s="21">
        <v>199.5</v>
      </c>
      <c r="D63" s="21">
        <v>199.5</v>
      </c>
      <c r="E63" s="21">
        <v>199.5</v>
      </c>
      <c r="F63" s="21">
        <v>199.5</v>
      </c>
      <c r="G63" s="22">
        <v>199.5</v>
      </c>
      <c r="H63" s="12">
        <v>0</v>
      </c>
      <c r="I63" s="15">
        <v>0</v>
      </c>
      <c r="J63" s="23">
        <v>0</v>
      </c>
      <c r="K63" s="10">
        <v>11507</v>
      </c>
      <c r="L63" s="10">
        <v>2249889.5</v>
      </c>
      <c r="M63" s="27">
        <v>7356.1860389079611</v>
      </c>
      <c r="N63" s="27">
        <v>71938.754768999992</v>
      </c>
      <c r="O63" s="11">
        <v>195.52355088207179</v>
      </c>
      <c r="P63" s="23">
        <v>2.5179856115107979E-2</v>
      </c>
      <c r="Q63" s="28">
        <v>216</v>
      </c>
      <c r="R63" s="28">
        <v>170</v>
      </c>
    </row>
    <row r="64" spans="1:18" x14ac:dyDescent="0.25">
      <c r="A64" s="20">
        <v>59</v>
      </c>
      <c r="B64" s="20" t="s">
        <v>72</v>
      </c>
      <c r="C64" s="21">
        <v>27</v>
      </c>
      <c r="D64" s="21">
        <v>27</v>
      </c>
      <c r="E64" s="21">
        <v>27</v>
      </c>
      <c r="F64" s="21">
        <v>27</v>
      </c>
      <c r="G64" s="22">
        <v>27</v>
      </c>
      <c r="H64" s="12">
        <v>0</v>
      </c>
      <c r="I64" s="15">
        <v>0</v>
      </c>
      <c r="J64" s="23">
        <v>0</v>
      </c>
      <c r="K64" s="10">
        <v>4890</v>
      </c>
      <c r="L64" s="10">
        <v>132785</v>
      </c>
      <c r="M64" s="27">
        <v>434.1507274807912</v>
      </c>
      <c r="N64" s="27">
        <v>6857.6941440000001</v>
      </c>
      <c r="O64" s="11">
        <v>27.154396728016359</v>
      </c>
      <c r="P64" s="23">
        <v>-1.6751638747268816E-2</v>
      </c>
      <c r="Q64" s="28">
        <v>27.46</v>
      </c>
      <c r="R64" s="28">
        <v>27</v>
      </c>
    </row>
    <row r="65" spans="1:18" x14ac:dyDescent="0.25">
      <c r="A65" s="20">
        <v>60</v>
      </c>
      <c r="B65" s="20" t="s">
        <v>121</v>
      </c>
      <c r="C65" s="21">
        <v>0.5</v>
      </c>
      <c r="D65" s="21">
        <v>0.5</v>
      </c>
      <c r="E65" s="21">
        <v>0.5</v>
      </c>
      <c r="F65" s="21">
        <v>0.5</v>
      </c>
      <c r="G65" s="22">
        <v>0.5</v>
      </c>
      <c r="H65" s="12">
        <v>0</v>
      </c>
      <c r="I65" s="15">
        <v>0</v>
      </c>
      <c r="J65" s="23">
        <v>0</v>
      </c>
      <c r="K65" s="10">
        <v>10</v>
      </c>
      <c r="L65" s="10">
        <v>4.8</v>
      </c>
      <c r="M65" s="27">
        <v>1.5693967631191758E-2</v>
      </c>
      <c r="N65" s="27">
        <v>1861.2468100000001</v>
      </c>
      <c r="O65" s="11">
        <v>0.48</v>
      </c>
      <c r="P65" s="23">
        <v>0</v>
      </c>
      <c r="Q65" s="28">
        <v>0.5</v>
      </c>
      <c r="R65" s="28">
        <v>0.5</v>
      </c>
    </row>
    <row r="66" spans="1:18" x14ac:dyDescent="0.25">
      <c r="A66" s="20">
        <v>61</v>
      </c>
      <c r="B66" s="20" t="s">
        <v>104</v>
      </c>
      <c r="C66" s="21">
        <v>0.42</v>
      </c>
      <c r="D66" s="21">
        <v>0.4</v>
      </c>
      <c r="E66" s="21">
        <v>0.4</v>
      </c>
      <c r="F66" s="21">
        <v>0.4</v>
      </c>
      <c r="G66" s="22">
        <v>0.4</v>
      </c>
      <c r="H66" s="12">
        <v>0</v>
      </c>
      <c r="I66" s="15">
        <v>-1.9999999999999962E-2</v>
      </c>
      <c r="J66" s="23">
        <v>-4.7619047619047561E-2</v>
      </c>
      <c r="K66" s="10">
        <v>301000</v>
      </c>
      <c r="L66" s="10">
        <v>120400</v>
      </c>
      <c r="M66" s="27">
        <v>393.65702141572666</v>
      </c>
      <c r="N66" s="27">
        <v>1704.7754744000003</v>
      </c>
      <c r="O66" s="11">
        <v>0.4</v>
      </c>
      <c r="P66" s="23">
        <v>-0.19999999999999996</v>
      </c>
      <c r="Q66" s="28">
        <v>0.5</v>
      </c>
      <c r="R66" s="28">
        <v>0.4</v>
      </c>
    </row>
    <row r="67" spans="1:18" x14ac:dyDescent="0.25">
      <c r="A67" s="20">
        <v>62</v>
      </c>
      <c r="B67" s="20" t="s">
        <v>54</v>
      </c>
      <c r="C67" s="21">
        <v>3.88</v>
      </c>
      <c r="D67" s="21">
        <v>4.07</v>
      </c>
      <c r="E67" s="21">
        <v>4.07</v>
      </c>
      <c r="F67" s="21">
        <v>4.07</v>
      </c>
      <c r="G67" s="22">
        <v>3.88</v>
      </c>
      <c r="H67" s="12">
        <v>0</v>
      </c>
      <c r="I67" s="15">
        <v>0</v>
      </c>
      <c r="J67" s="23">
        <v>0</v>
      </c>
      <c r="K67" s="10">
        <v>227460</v>
      </c>
      <c r="L67" s="10">
        <v>919258.8</v>
      </c>
      <c r="M67" s="27">
        <v>3005.5870524767042</v>
      </c>
      <c r="N67" s="27">
        <v>6301.96875</v>
      </c>
      <c r="O67" s="11">
        <v>4.0414085993141651</v>
      </c>
      <c r="P67" s="23">
        <v>-2.5125628140703515E-2</v>
      </c>
      <c r="Q67" s="28">
        <v>4.72</v>
      </c>
      <c r="R67" s="28">
        <v>3.86</v>
      </c>
    </row>
    <row r="68" spans="1:18" x14ac:dyDescent="0.25">
      <c r="A68" s="20">
        <v>63</v>
      </c>
      <c r="B68" s="20" t="s">
        <v>29</v>
      </c>
      <c r="C68" s="21">
        <v>21</v>
      </c>
      <c r="D68" s="21">
        <v>20.9</v>
      </c>
      <c r="E68" s="21">
        <v>21</v>
      </c>
      <c r="F68" s="21">
        <v>20.9</v>
      </c>
      <c r="G68" s="22">
        <v>21</v>
      </c>
      <c r="H68" s="12">
        <v>4.784688995215447E-3</v>
      </c>
      <c r="I68" s="15">
        <v>0</v>
      </c>
      <c r="J68" s="23">
        <v>0</v>
      </c>
      <c r="K68" s="10">
        <v>1248200</v>
      </c>
      <c r="L68" s="10">
        <v>26200530</v>
      </c>
      <c r="M68" s="27">
        <v>85664.63952918096</v>
      </c>
      <c r="N68" s="27">
        <v>55638.205937999999</v>
      </c>
      <c r="O68" s="11">
        <v>20.990650536772954</v>
      </c>
      <c r="P68" s="23">
        <v>0.13513513513513509</v>
      </c>
      <c r="Q68" s="28">
        <v>22.19</v>
      </c>
      <c r="R68" s="28">
        <v>19</v>
      </c>
    </row>
    <row r="69" spans="1:18" x14ac:dyDescent="0.25">
      <c r="A69" s="20">
        <v>64</v>
      </c>
      <c r="B69" s="20" t="s">
        <v>30</v>
      </c>
      <c r="C69" s="21">
        <v>137.4</v>
      </c>
      <c r="D69" s="21">
        <v>140</v>
      </c>
      <c r="E69" s="21">
        <v>140</v>
      </c>
      <c r="F69" s="21">
        <v>135.9</v>
      </c>
      <c r="G69" s="22">
        <v>136.9</v>
      </c>
      <c r="H69" s="12">
        <v>3.0169242089771897E-2</v>
      </c>
      <c r="I69" s="15">
        <v>-0.5</v>
      </c>
      <c r="J69" s="23">
        <v>-3.6390101892285198E-3</v>
      </c>
      <c r="K69" s="10">
        <v>1209202</v>
      </c>
      <c r="L69" s="10">
        <v>165949547.80000001</v>
      </c>
      <c r="M69" s="27">
        <v>542584.75658002286</v>
      </c>
      <c r="N69" s="27">
        <v>1085493.9115672</v>
      </c>
      <c r="O69" s="11">
        <v>137.23889623073731</v>
      </c>
      <c r="P69" s="23">
        <v>1.4825796886582587E-2</v>
      </c>
      <c r="Q69" s="28">
        <v>152.68</v>
      </c>
      <c r="R69" s="28">
        <v>135</v>
      </c>
    </row>
    <row r="70" spans="1:18" x14ac:dyDescent="0.25">
      <c r="A70" s="20">
        <v>65</v>
      </c>
      <c r="B70" s="20" t="s">
        <v>86</v>
      </c>
      <c r="C70" s="21">
        <v>0.9</v>
      </c>
      <c r="D70" s="21">
        <v>0.9</v>
      </c>
      <c r="E70" s="21">
        <v>0.9</v>
      </c>
      <c r="F70" s="21">
        <v>0.9</v>
      </c>
      <c r="G70" s="22">
        <v>0.9</v>
      </c>
      <c r="H70" s="12">
        <v>0</v>
      </c>
      <c r="I70" s="15">
        <v>0</v>
      </c>
      <c r="J70" s="23">
        <v>0</v>
      </c>
      <c r="K70" s="10">
        <v>40257</v>
      </c>
      <c r="L70" s="10">
        <v>35909.22</v>
      </c>
      <c r="M70" s="27">
        <v>117.40794507111329</v>
      </c>
      <c r="N70" s="27">
        <v>1553.8558149</v>
      </c>
      <c r="O70" s="11">
        <v>0.89199940383038978</v>
      </c>
      <c r="P70" s="23">
        <v>0.19999999999999996</v>
      </c>
      <c r="Q70" s="28">
        <v>0.97</v>
      </c>
      <c r="R70" s="28">
        <v>0.66</v>
      </c>
    </row>
    <row r="71" spans="1:18" x14ac:dyDescent="0.25">
      <c r="A71" s="20">
        <v>66</v>
      </c>
      <c r="B71" s="20" t="s">
        <v>53</v>
      </c>
      <c r="C71" s="21">
        <v>1.8</v>
      </c>
      <c r="D71" s="21">
        <v>1.89</v>
      </c>
      <c r="E71" s="21">
        <v>1.89</v>
      </c>
      <c r="F71" s="21">
        <v>1.89</v>
      </c>
      <c r="G71" s="22">
        <v>1.89</v>
      </c>
      <c r="H71" s="12">
        <v>0</v>
      </c>
      <c r="I71" s="15">
        <v>8.9999999999999858E-2</v>
      </c>
      <c r="J71" s="23">
        <v>4.9999999999999822E-2</v>
      </c>
      <c r="K71" s="10">
        <v>3239038</v>
      </c>
      <c r="L71" s="10">
        <v>6114805.8200000003</v>
      </c>
      <c r="M71" s="27">
        <v>19992.825960438124</v>
      </c>
      <c r="N71" s="27">
        <v>9980.15050557</v>
      </c>
      <c r="O71" s="11">
        <v>1.8878462741097821</v>
      </c>
      <c r="P71" s="23">
        <v>0.13855421686746983</v>
      </c>
      <c r="Q71" s="28">
        <v>1.92</v>
      </c>
      <c r="R71" s="28">
        <v>1.53</v>
      </c>
    </row>
    <row r="72" spans="1:18" x14ac:dyDescent="0.25">
      <c r="A72" s="20">
        <v>67</v>
      </c>
      <c r="B72" s="20" t="s">
        <v>31</v>
      </c>
      <c r="C72" s="21">
        <v>1372.8</v>
      </c>
      <c r="D72" s="21">
        <v>1360</v>
      </c>
      <c r="E72" s="21">
        <v>1360</v>
      </c>
      <c r="F72" s="21">
        <v>1360</v>
      </c>
      <c r="G72" s="22">
        <v>1360</v>
      </c>
      <c r="H72" s="12">
        <v>0</v>
      </c>
      <c r="I72" s="15">
        <v>-12.799999999999955</v>
      </c>
      <c r="J72" s="23">
        <v>-9.3240093240093413E-3</v>
      </c>
      <c r="K72" s="10">
        <v>492045</v>
      </c>
      <c r="L72" s="10">
        <v>667102103.60000002</v>
      </c>
      <c r="M72" s="27">
        <v>2181141.4209579858</v>
      </c>
      <c r="N72" s="27">
        <v>1078012.50272</v>
      </c>
      <c r="O72" s="11">
        <v>1355.7745807802132</v>
      </c>
      <c r="P72" s="23">
        <v>-0.12595839304879852</v>
      </c>
      <c r="Q72" s="28">
        <v>1555.99</v>
      </c>
      <c r="R72" s="28">
        <v>1360</v>
      </c>
    </row>
    <row r="73" spans="1:18" x14ac:dyDescent="0.25">
      <c r="A73" s="20">
        <v>68</v>
      </c>
      <c r="B73" s="20" t="s">
        <v>105</v>
      </c>
      <c r="C73" s="21">
        <v>0.5</v>
      </c>
      <c r="D73" s="21">
        <v>0.5</v>
      </c>
      <c r="E73" s="21">
        <v>0.5</v>
      </c>
      <c r="F73" s="21">
        <v>0.5</v>
      </c>
      <c r="G73" s="22">
        <v>0.5</v>
      </c>
      <c r="H73" s="12">
        <v>0</v>
      </c>
      <c r="I73" s="15">
        <v>0</v>
      </c>
      <c r="J73" s="23">
        <v>0</v>
      </c>
      <c r="K73" s="10">
        <v>10</v>
      </c>
      <c r="L73" s="10">
        <v>4.8</v>
      </c>
      <c r="M73" s="27">
        <v>1.5693967631191758E-2</v>
      </c>
      <c r="N73" s="27">
        <v>3869.7396840000001</v>
      </c>
      <c r="O73" s="11">
        <v>0.48</v>
      </c>
      <c r="P73" s="23">
        <v>0</v>
      </c>
      <c r="Q73" s="28">
        <v>0.5</v>
      </c>
      <c r="R73" s="28">
        <v>0.5</v>
      </c>
    </row>
    <row r="74" spans="1:18" x14ac:dyDescent="0.25">
      <c r="A74" s="20">
        <v>69</v>
      </c>
      <c r="B74" s="20" t="s">
        <v>75</v>
      </c>
      <c r="C74" s="21">
        <v>1.98</v>
      </c>
      <c r="D74" s="21">
        <v>1.9</v>
      </c>
      <c r="E74" s="21">
        <v>1.95</v>
      </c>
      <c r="F74" s="21">
        <v>1.89</v>
      </c>
      <c r="G74" s="22">
        <v>1.95</v>
      </c>
      <c r="H74" s="12">
        <v>3.1746031746031855E-2</v>
      </c>
      <c r="I74" s="15">
        <v>-3.0000000000000027E-2</v>
      </c>
      <c r="J74" s="23">
        <v>-1.5151515151515138E-2</v>
      </c>
      <c r="K74" s="10">
        <v>1118336</v>
      </c>
      <c r="L74" s="10">
        <v>2127982.14</v>
      </c>
      <c r="M74" s="27">
        <v>6957.6005885237864</v>
      </c>
      <c r="N74" s="27">
        <v>4458.9436436999995</v>
      </c>
      <c r="O74" s="11">
        <v>1.9028110871866775</v>
      </c>
      <c r="P74" s="23">
        <v>0.56000000000000005</v>
      </c>
      <c r="Q74" s="28">
        <v>1.98</v>
      </c>
      <c r="R74" s="28">
        <v>1.25</v>
      </c>
    </row>
    <row r="75" spans="1:18" x14ac:dyDescent="0.25">
      <c r="A75" s="20">
        <v>70</v>
      </c>
      <c r="B75" s="20" t="s">
        <v>73</v>
      </c>
      <c r="C75" s="21">
        <v>5.99</v>
      </c>
      <c r="D75" s="21">
        <v>5.99</v>
      </c>
      <c r="E75" s="21">
        <v>5.99</v>
      </c>
      <c r="F75" s="21">
        <v>5.99</v>
      </c>
      <c r="G75" s="22">
        <v>5.99</v>
      </c>
      <c r="H75" s="12">
        <v>0</v>
      </c>
      <c r="I75" s="15">
        <v>0</v>
      </c>
      <c r="J75" s="23">
        <v>0</v>
      </c>
      <c r="K75" s="10">
        <v>421693</v>
      </c>
      <c r="L75" s="10">
        <v>2525941.0699999998</v>
      </c>
      <c r="M75" s="27">
        <v>8258.757789766225</v>
      </c>
      <c r="N75" s="27">
        <v>72087.367175060004</v>
      </c>
      <c r="O75" s="11">
        <v>5.9899999999999993</v>
      </c>
      <c r="P75" s="23">
        <v>0</v>
      </c>
      <c r="Q75" s="28">
        <v>5.99</v>
      </c>
      <c r="R75" s="28">
        <v>5.99</v>
      </c>
    </row>
    <row r="76" spans="1:18" x14ac:dyDescent="0.25">
      <c r="A76" s="20">
        <v>71</v>
      </c>
      <c r="B76" s="20" t="s">
        <v>62</v>
      </c>
      <c r="C76" s="21">
        <v>72.5</v>
      </c>
      <c r="D76" s="21">
        <v>74</v>
      </c>
      <c r="E76" s="21">
        <v>74</v>
      </c>
      <c r="F76" s="21">
        <v>74</v>
      </c>
      <c r="G76" s="22">
        <v>72.5</v>
      </c>
      <c r="H76" s="12">
        <v>0</v>
      </c>
      <c r="I76" s="15">
        <v>0</v>
      </c>
      <c r="J76" s="23">
        <v>0</v>
      </c>
      <c r="K76" s="10">
        <v>166145</v>
      </c>
      <c r="L76" s="10">
        <v>12311703.300000001</v>
      </c>
      <c r="M76" s="27">
        <v>40254.056890632659</v>
      </c>
      <c r="N76" s="27">
        <v>69158.474999999991</v>
      </c>
      <c r="O76" s="11">
        <v>74.102159559420997</v>
      </c>
      <c r="P76" s="23">
        <v>7.1059240655931388E-2</v>
      </c>
      <c r="Q76" s="28">
        <v>72.5</v>
      </c>
      <c r="R76" s="28">
        <v>67.69</v>
      </c>
    </row>
    <row r="77" spans="1:18" x14ac:dyDescent="0.25">
      <c r="A77" s="20">
        <v>72</v>
      </c>
      <c r="B77" s="20" t="s">
        <v>109</v>
      </c>
      <c r="C77" s="21">
        <v>0.59</v>
      </c>
      <c r="D77" s="21">
        <v>0.59</v>
      </c>
      <c r="E77" s="21">
        <v>0.59</v>
      </c>
      <c r="F77" s="21">
        <v>0.59</v>
      </c>
      <c r="G77" s="22">
        <v>0.59</v>
      </c>
      <c r="H77" s="12">
        <v>0</v>
      </c>
      <c r="I77" s="15">
        <v>0</v>
      </c>
      <c r="J77" s="23">
        <v>0</v>
      </c>
      <c r="K77" s="10">
        <v>10800</v>
      </c>
      <c r="L77" s="10">
        <v>6372</v>
      </c>
      <c r="M77" s="27">
        <v>20.833742030407059</v>
      </c>
      <c r="N77" s="27">
        <v>467.81941103999998</v>
      </c>
      <c r="O77" s="11">
        <v>0.59</v>
      </c>
      <c r="P77" s="23">
        <v>0</v>
      </c>
      <c r="Q77" s="28">
        <v>0.59</v>
      </c>
      <c r="R77" s="28">
        <v>0.59</v>
      </c>
    </row>
    <row r="78" spans="1:18" x14ac:dyDescent="0.25">
      <c r="A78" s="20">
        <v>73</v>
      </c>
      <c r="B78" s="20" t="s">
        <v>110</v>
      </c>
      <c r="C78" s="21">
        <v>2.36</v>
      </c>
      <c r="D78" s="21">
        <v>2.36</v>
      </c>
      <c r="E78" s="21">
        <v>2.36</v>
      </c>
      <c r="F78" s="21">
        <v>2.36</v>
      </c>
      <c r="G78" s="22">
        <v>2.36</v>
      </c>
      <c r="H78" s="12">
        <v>0</v>
      </c>
      <c r="I78" s="15">
        <v>0</v>
      </c>
      <c r="J78" s="23">
        <v>0</v>
      </c>
      <c r="K78" s="10">
        <v>100</v>
      </c>
      <c r="L78" s="10">
        <v>247</v>
      </c>
      <c r="M78" s="27">
        <v>0.8075854176884093</v>
      </c>
      <c r="N78" s="27">
        <v>511.69625728</v>
      </c>
      <c r="O78" s="11">
        <v>2.4700000000000002</v>
      </c>
      <c r="P78" s="23">
        <v>0</v>
      </c>
      <c r="Q78" s="28">
        <v>2.36</v>
      </c>
      <c r="R78" s="28">
        <v>2.36</v>
      </c>
    </row>
    <row r="79" spans="1:18" x14ac:dyDescent="0.25">
      <c r="A79" s="20">
        <v>74</v>
      </c>
      <c r="B79" s="20" t="s">
        <v>111</v>
      </c>
      <c r="C79" s="21">
        <v>2.2000000000000002</v>
      </c>
      <c r="D79" s="21">
        <v>2.2000000000000002</v>
      </c>
      <c r="E79" s="21">
        <v>2.2000000000000002</v>
      </c>
      <c r="F79" s="21">
        <v>2.2000000000000002</v>
      </c>
      <c r="G79" s="22">
        <v>2.2000000000000002</v>
      </c>
      <c r="H79" s="12">
        <v>0</v>
      </c>
      <c r="I79" s="15">
        <v>0</v>
      </c>
      <c r="J79" s="23">
        <v>0</v>
      </c>
      <c r="K79" s="10">
        <v>100</v>
      </c>
      <c r="L79" s="10">
        <v>231</v>
      </c>
      <c r="M79" s="27">
        <v>0.75527219225110342</v>
      </c>
      <c r="N79" s="27">
        <v>880.00000000000011</v>
      </c>
      <c r="O79" s="11">
        <v>2.31</v>
      </c>
      <c r="P79" s="23">
        <v>0</v>
      </c>
      <c r="Q79" s="28">
        <v>2.2000000000000002</v>
      </c>
      <c r="R79" s="28">
        <v>2.2000000000000002</v>
      </c>
    </row>
    <row r="80" spans="1:18" x14ac:dyDescent="0.25">
      <c r="A80" s="20">
        <v>75</v>
      </c>
      <c r="B80" s="20" t="s">
        <v>51</v>
      </c>
      <c r="C80" s="21">
        <v>70</v>
      </c>
      <c r="D80" s="21">
        <v>70</v>
      </c>
      <c r="E80" s="21">
        <v>70</v>
      </c>
      <c r="F80" s="21">
        <v>70</v>
      </c>
      <c r="G80" s="22">
        <v>70</v>
      </c>
      <c r="H80" s="12">
        <v>0</v>
      </c>
      <c r="I80" s="15">
        <v>0</v>
      </c>
      <c r="J80" s="23">
        <v>0</v>
      </c>
      <c r="K80" s="10">
        <v>469716</v>
      </c>
      <c r="L80" s="10">
        <v>32879878.649999999</v>
      </c>
      <c r="M80" s="27">
        <v>107503.28151054437</v>
      </c>
      <c r="N80" s="27">
        <v>70000</v>
      </c>
      <c r="O80" s="11">
        <v>69.999486178882549</v>
      </c>
      <c r="P80" s="23">
        <v>2.1897810218978186E-2</v>
      </c>
      <c r="Q80" s="28">
        <v>72.3</v>
      </c>
      <c r="R80" s="28">
        <v>66.5</v>
      </c>
    </row>
    <row r="81" spans="1:18" x14ac:dyDescent="0.25">
      <c r="A81" s="20">
        <v>76</v>
      </c>
      <c r="B81" s="20" t="s">
        <v>99</v>
      </c>
      <c r="C81" s="21">
        <v>0.56000000000000005</v>
      </c>
      <c r="D81" s="21">
        <v>0.57999999999999996</v>
      </c>
      <c r="E81" s="21">
        <v>0.56000000000000005</v>
      </c>
      <c r="F81" s="21">
        <v>0.56000000000000005</v>
      </c>
      <c r="G81" s="22">
        <v>0.56000000000000005</v>
      </c>
      <c r="H81" s="12">
        <v>0</v>
      </c>
      <c r="I81" s="15">
        <v>0</v>
      </c>
      <c r="J81" s="23">
        <v>0</v>
      </c>
      <c r="K81" s="10">
        <v>35033760</v>
      </c>
      <c r="L81" s="10">
        <v>19619045.640000001</v>
      </c>
      <c r="M81" s="27">
        <v>64145.972339382046</v>
      </c>
      <c r="N81" s="27">
        <v>3090.2446176000003</v>
      </c>
      <c r="O81" s="11">
        <v>0.56000399728718819</v>
      </c>
      <c r="P81" s="23">
        <v>0.12000000000000011</v>
      </c>
      <c r="Q81" s="28">
        <v>0.56000000000000005</v>
      </c>
      <c r="R81" s="28">
        <v>0.44</v>
      </c>
    </row>
    <row r="82" spans="1:18" x14ac:dyDescent="0.25">
      <c r="A82" s="20">
        <v>77</v>
      </c>
      <c r="B82" s="20" t="s">
        <v>32</v>
      </c>
      <c r="C82" s="21">
        <v>24</v>
      </c>
      <c r="D82" s="21">
        <v>23.1</v>
      </c>
      <c r="E82" s="21">
        <v>24</v>
      </c>
      <c r="F82" s="21">
        <v>23.1</v>
      </c>
      <c r="G82" s="22">
        <v>24</v>
      </c>
      <c r="H82" s="12">
        <v>3.8961038961038863E-2</v>
      </c>
      <c r="I82" s="15">
        <v>0</v>
      </c>
      <c r="J82" s="23">
        <v>0</v>
      </c>
      <c r="K82" s="10">
        <v>1036830</v>
      </c>
      <c r="L82" s="10">
        <v>24951097</v>
      </c>
      <c r="M82" s="27">
        <v>81579.522641817879</v>
      </c>
      <c r="N82" s="27">
        <v>95291.449080000006</v>
      </c>
      <c r="O82" s="11">
        <v>24.064790756440303</v>
      </c>
      <c r="P82" s="23">
        <v>0.16504854368932032</v>
      </c>
      <c r="Q82" s="28">
        <v>24</v>
      </c>
      <c r="R82" s="28">
        <v>20</v>
      </c>
    </row>
    <row r="83" spans="1:18" x14ac:dyDescent="0.25">
      <c r="A83" s="20">
        <v>78</v>
      </c>
      <c r="B83" s="20" t="s">
        <v>88</v>
      </c>
      <c r="C83" s="21">
        <v>6</v>
      </c>
      <c r="D83" s="21">
        <v>6</v>
      </c>
      <c r="E83" s="21">
        <v>6</v>
      </c>
      <c r="F83" s="21">
        <v>6</v>
      </c>
      <c r="G83" s="22">
        <v>6</v>
      </c>
      <c r="H83" s="12">
        <v>0</v>
      </c>
      <c r="I83" s="15">
        <v>0</v>
      </c>
      <c r="J83" s="23">
        <v>0</v>
      </c>
      <c r="K83" s="10">
        <v>4380</v>
      </c>
      <c r="L83" s="10">
        <v>25890</v>
      </c>
      <c r="M83" s="27">
        <v>84.649337910740556</v>
      </c>
      <c r="N83" s="27">
        <v>3536.98056</v>
      </c>
      <c r="O83" s="11">
        <v>5.9109589041095889</v>
      </c>
      <c r="P83" s="23">
        <v>0.171875</v>
      </c>
      <c r="Q83" s="28">
        <v>6</v>
      </c>
      <c r="R83" s="28">
        <v>5.12</v>
      </c>
    </row>
    <row r="84" spans="1:18" x14ac:dyDescent="0.25">
      <c r="A84" s="20">
        <v>79</v>
      </c>
      <c r="B84" s="20" t="s">
        <v>90</v>
      </c>
      <c r="C84" s="21">
        <v>0.44</v>
      </c>
      <c r="D84" s="21">
        <v>0.42</v>
      </c>
      <c r="E84" s="21">
        <v>0.42</v>
      </c>
      <c r="F84" s="21">
        <v>0.42</v>
      </c>
      <c r="G84" s="22">
        <v>0.42</v>
      </c>
      <c r="H84" s="12">
        <v>0</v>
      </c>
      <c r="I84" s="15">
        <v>-2.0000000000000018E-2</v>
      </c>
      <c r="J84" s="23">
        <v>-4.5454545454545525E-2</v>
      </c>
      <c r="K84" s="10">
        <v>606555</v>
      </c>
      <c r="L84" s="10">
        <v>248540.39</v>
      </c>
      <c r="M84" s="27">
        <v>812.6218407716201</v>
      </c>
      <c r="N84" s="27">
        <v>2161.0554310800003</v>
      </c>
      <c r="O84" s="11">
        <v>0.40975738391407213</v>
      </c>
      <c r="P84" s="23">
        <v>-0.16000000000000003</v>
      </c>
      <c r="Q84" s="28">
        <v>0.5</v>
      </c>
      <c r="R84" s="28">
        <v>0.42</v>
      </c>
    </row>
    <row r="85" spans="1:18" x14ac:dyDescent="0.25">
      <c r="A85" s="20">
        <v>80</v>
      </c>
      <c r="B85" s="20" t="s">
        <v>126</v>
      </c>
      <c r="C85" s="21">
        <v>2.27</v>
      </c>
      <c r="D85" s="21">
        <v>2.02</v>
      </c>
      <c r="E85" s="21">
        <v>3</v>
      </c>
      <c r="F85" s="21">
        <v>2</v>
      </c>
      <c r="G85" s="22">
        <v>2.44</v>
      </c>
      <c r="H85" s="12">
        <v>0.5</v>
      </c>
      <c r="I85" s="15">
        <f>G85-C85</f>
        <v>0.16999999999999993</v>
      </c>
      <c r="J85" s="23">
        <f>G85/C85-1</f>
        <v>7.4889867841409608E-2</v>
      </c>
      <c r="K85" s="10">
        <v>2717803</v>
      </c>
      <c r="L85" s="10">
        <v>6463666.1799999997</v>
      </c>
      <c r="M85" s="27">
        <v>21133.451626614351</v>
      </c>
      <c r="N85" s="27" t="e">
        <v>#N/A</v>
      </c>
      <c r="O85" s="11">
        <v>2.3782688369981195</v>
      </c>
      <c r="P85" s="23" t="e">
        <v>#N/A</v>
      </c>
      <c r="Q85" s="28">
        <v>5.01</v>
      </c>
      <c r="R85" s="28">
        <v>2.44</v>
      </c>
    </row>
    <row r="86" spans="1:18" x14ac:dyDescent="0.25">
      <c r="A86" s="20">
        <v>81</v>
      </c>
      <c r="B86" s="20" t="s">
        <v>106</v>
      </c>
      <c r="C86" s="21">
        <v>685.1</v>
      </c>
      <c r="D86" s="21">
        <v>685.1</v>
      </c>
      <c r="E86" s="21">
        <v>685.1</v>
      </c>
      <c r="F86" s="21">
        <v>685</v>
      </c>
      <c r="G86" s="22">
        <v>685</v>
      </c>
      <c r="H86" s="12">
        <v>1.4598540145982497E-4</v>
      </c>
      <c r="I86" s="15">
        <v>-0.10000000000002274</v>
      </c>
      <c r="J86" s="23">
        <v>-1.4596409283318401E-4</v>
      </c>
      <c r="K86" s="10">
        <v>185912</v>
      </c>
      <c r="L86" s="10">
        <v>127362158.2</v>
      </c>
      <c r="M86" s="27">
        <v>416420.33088115085</v>
      </c>
      <c r="N86" s="27">
        <v>385959.52428499999</v>
      </c>
      <c r="O86" s="11">
        <v>685.06690369637249</v>
      </c>
      <c r="P86" s="23">
        <v>9.3864775957331226E-2</v>
      </c>
      <c r="Q86" s="28">
        <v>692.6</v>
      </c>
      <c r="R86" s="28">
        <v>626.22</v>
      </c>
    </row>
    <row r="87" spans="1:18" x14ac:dyDescent="0.25">
      <c r="A87" s="20">
        <v>82</v>
      </c>
      <c r="B87" s="20" t="s">
        <v>64</v>
      </c>
      <c r="C87" s="21">
        <v>1.02</v>
      </c>
      <c r="D87" s="21">
        <v>1.02</v>
      </c>
      <c r="E87" s="21">
        <v>1.07</v>
      </c>
      <c r="F87" s="21">
        <v>0.97</v>
      </c>
      <c r="G87" s="22">
        <v>1.07</v>
      </c>
      <c r="H87" s="12">
        <v>0.10309278350515472</v>
      </c>
      <c r="I87" s="15">
        <v>5.0000000000000044E-2</v>
      </c>
      <c r="J87" s="23">
        <v>4.9019607843137303E-2</v>
      </c>
      <c r="K87" s="10">
        <v>149581385</v>
      </c>
      <c r="L87" s="10">
        <v>155947573.99000001</v>
      </c>
      <c r="M87" s="27">
        <v>509882.53715873795</v>
      </c>
      <c r="N87" s="27">
        <v>14851.922508700001</v>
      </c>
      <c r="O87" s="11">
        <v>1.0425600350605124</v>
      </c>
      <c r="P87" s="23">
        <v>1.1400000000000001</v>
      </c>
      <c r="Q87" s="28">
        <v>1.55</v>
      </c>
      <c r="R87" s="28">
        <v>0.52</v>
      </c>
    </row>
    <row r="88" spans="1:18" x14ac:dyDescent="0.25">
      <c r="A88" s="20">
        <v>83</v>
      </c>
      <c r="B88" s="20" t="s">
        <v>33</v>
      </c>
      <c r="C88" s="21">
        <v>45.05</v>
      </c>
      <c r="D88" s="21">
        <v>46</v>
      </c>
      <c r="E88" s="21">
        <v>46</v>
      </c>
      <c r="F88" s="21">
        <v>46</v>
      </c>
      <c r="G88" s="22">
        <v>46</v>
      </c>
      <c r="H88" s="12">
        <v>0</v>
      </c>
      <c r="I88" s="15">
        <v>0.95000000000000284</v>
      </c>
      <c r="J88" s="23">
        <v>2.1087680355160954E-2</v>
      </c>
      <c r="K88" s="10">
        <v>103426</v>
      </c>
      <c r="L88" s="10">
        <v>4753425.8499999996</v>
      </c>
      <c r="M88" s="27">
        <v>15541.689880660451</v>
      </c>
      <c r="N88" s="27">
        <v>460000</v>
      </c>
      <c r="O88" s="11">
        <v>45.959679867731516</v>
      </c>
      <c r="P88" s="23">
        <v>0.10843373493975905</v>
      </c>
      <c r="Q88" s="28">
        <v>47</v>
      </c>
      <c r="R88" s="28">
        <v>40.9</v>
      </c>
    </row>
    <row r="89" spans="1:18" x14ac:dyDescent="0.25">
      <c r="A89" s="20">
        <v>84</v>
      </c>
      <c r="B89" s="20" t="s">
        <v>112</v>
      </c>
      <c r="C89" s="21">
        <v>0.5</v>
      </c>
      <c r="D89" s="21">
        <v>0.5</v>
      </c>
      <c r="E89" s="21">
        <v>0.5</v>
      </c>
      <c r="F89" s="21">
        <v>0.5</v>
      </c>
      <c r="G89" s="22">
        <v>0.5</v>
      </c>
      <c r="H89" s="12">
        <v>0</v>
      </c>
      <c r="I89" s="15">
        <v>0</v>
      </c>
      <c r="J89" s="23">
        <v>0</v>
      </c>
      <c r="K89" s="10">
        <v>13000</v>
      </c>
      <c r="L89" s="10">
        <v>6240</v>
      </c>
      <c r="M89" s="27">
        <v>20.402157920549289</v>
      </c>
      <c r="N89" s="27">
        <v>5996.5867250000001</v>
      </c>
      <c r="O89" s="11">
        <v>0.48</v>
      </c>
      <c r="P89" s="23">
        <v>0</v>
      </c>
      <c r="Q89" s="28">
        <v>0.5</v>
      </c>
      <c r="R89" s="28">
        <v>0.5</v>
      </c>
    </row>
    <row r="90" spans="1:18" x14ac:dyDescent="0.25">
      <c r="A90" s="20">
        <v>85</v>
      </c>
      <c r="B90" s="20" t="s">
        <v>42</v>
      </c>
      <c r="C90" s="21">
        <v>2.23</v>
      </c>
      <c r="D90" s="21">
        <v>2.25</v>
      </c>
      <c r="E90" s="21">
        <v>2.36</v>
      </c>
      <c r="F90" s="21">
        <v>2.2000000000000002</v>
      </c>
      <c r="G90" s="22">
        <v>2.36</v>
      </c>
      <c r="H90" s="12">
        <v>7.2727272727272529E-2</v>
      </c>
      <c r="I90" s="15">
        <v>0.12999999999999989</v>
      </c>
      <c r="J90" s="23">
        <v>5.8295964125560484E-2</v>
      </c>
      <c r="K90" s="10">
        <v>18939420</v>
      </c>
      <c r="L90" s="10">
        <v>43690756.420000002</v>
      </c>
      <c r="M90" s="27">
        <v>142850.27438286741</v>
      </c>
      <c r="N90" s="27">
        <v>67945.386777359992</v>
      </c>
      <c r="O90" s="11">
        <v>2.3068687647245798</v>
      </c>
      <c r="P90" s="23">
        <v>1.1851851851851851</v>
      </c>
      <c r="Q90" s="28">
        <v>2.42</v>
      </c>
      <c r="R90" s="28">
        <v>1.1299999999999999</v>
      </c>
    </row>
    <row r="91" spans="1:18" x14ac:dyDescent="0.25">
      <c r="A91" s="20">
        <v>86</v>
      </c>
      <c r="B91" s="20" t="s">
        <v>122</v>
      </c>
      <c r="C91" s="21">
        <v>0.5</v>
      </c>
      <c r="D91" s="21">
        <v>0.5</v>
      </c>
      <c r="E91" s="21">
        <v>0.5</v>
      </c>
      <c r="F91" s="21">
        <v>0.5</v>
      </c>
      <c r="G91" s="22">
        <v>0.5</v>
      </c>
      <c r="H91" s="12">
        <v>0</v>
      </c>
      <c r="I91" s="15">
        <v>0</v>
      </c>
      <c r="J91" s="23">
        <v>0</v>
      </c>
      <c r="K91" s="10">
        <v>10</v>
      </c>
      <c r="L91" s="10">
        <v>4.8</v>
      </c>
      <c r="M91" s="27">
        <v>1.5693967631191758E-2</v>
      </c>
      <c r="N91" s="27">
        <v>110</v>
      </c>
      <c r="O91" s="11">
        <v>0.48</v>
      </c>
      <c r="P91" s="23">
        <v>0</v>
      </c>
      <c r="Q91" s="28">
        <v>0.5</v>
      </c>
      <c r="R91" s="28">
        <v>0.5</v>
      </c>
    </row>
    <row r="92" spans="1:18" x14ac:dyDescent="0.25">
      <c r="A92" s="20">
        <v>87</v>
      </c>
      <c r="B92" s="20" t="s">
        <v>43</v>
      </c>
      <c r="C92" s="21">
        <v>230</v>
      </c>
      <c r="D92" s="21">
        <v>237</v>
      </c>
      <c r="E92" s="21">
        <v>237</v>
      </c>
      <c r="F92" s="21">
        <v>237</v>
      </c>
      <c r="G92" s="22">
        <v>230</v>
      </c>
      <c r="H92" s="12">
        <v>0</v>
      </c>
      <c r="I92" s="15">
        <v>0</v>
      </c>
      <c r="J92" s="23">
        <v>0</v>
      </c>
      <c r="K92" s="10">
        <v>18410</v>
      </c>
      <c r="L92" s="10">
        <v>4275360.5</v>
      </c>
      <c r="M92" s="27">
        <v>13978.618603890794</v>
      </c>
      <c r="N92" s="27">
        <v>78090.022509999995</v>
      </c>
      <c r="O92" s="11">
        <v>232.23033677349267</v>
      </c>
      <c r="P92" s="23">
        <v>2.1743857360290164E-4</v>
      </c>
      <c r="Q92" s="28">
        <v>231</v>
      </c>
      <c r="R92" s="28">
        <v>229.95</v>
      </c>
    </row>
    <row r="93" spans="1:18" x14ac:dyDescent="0.25">
      <c r="A93" s="20">
        <v>88</v>
      </c>
      <c r="B93" s="20" t="s">
        <v>113</v>
      </c>
      <c r="C93" s="21">
        <v>7.2</v>
      </c>
      <c r="D93" s="21">
        <v>7.2</v>
      </c>
      <c r="E93" s="21">
        <v>7.2</v>
      </c>
      <c r="F93" s="21">
        <v>7.2</v>
      </c>
      <c r="G93" s="22">
        <v>7.2</v>
      </c>
      <c r="H93" s="12">
        <v>0</v>
      </c>
      <c r="I93" s="15">
        <v>0</v>
      </c>
      <c r="J93" s="23">
        <v>0</v>
      </c>
      <c r="K93" s="10">
        <v>15000</v>
      </c>
      <c r="L93" s="10">
        <v>102750</v>
      </c>
      <c r="M93" s="27">
        <v>335.94899460519861</v>
      </c>
      <c r="N93" s="27">
        <v>54722.908080000001</v>
      </c>
      <c r="O93" s="11">
        <v>6.85</v>
      </c>
      <c r="P93" s="23">
        <v>-1.3869625520110951E-3</v>
      </c>
      <c r="Q93" s="28">
        <v>7.57</v>
      </c>
      <c r="R93" s="28">
        <v>7.2</v>
      </c>
    </row>
    <row r="94" spans="1:18" x14ac:dyDescent="0.25">
      <c r="A94" s="20">
        <v>89</v>
      </c>
      <c r="B94" s="20" t="s">
        <v>34</v>
      </c>
      <c r="C94" s="21">
        <v>2.12</v>
      </c>
      <c r="D94" s="21">
        <v>2.12</v>
      </c>
      <c r="E94" s="21">
        <v>2.17</v>
      </c>
      <c r="F94" s="21">
        <v>2.0499999999999998</v>
      </c>
      <c r="G94" s="22">
        <v>2.14</v>
      </c>
      <c r="H94" s="12">
        <v>5.8536585365853711E-2</v>
      </c>
      <c r="I94" s="15">
        <v>2.0000000000000018E-2</v>
      </c>
      <c r="J94" s="23">
        <v>9.4339622641510523E-3</v>
      </c>
      <c r="K94" s="10">
        <v>27728451</v>
      </c>
      <c r="L94" s="10">
        <v>58863418.18</v>
      </c>
      <c r="M94" s="27">
        <v>192458.45407879679</v>
      </c>
      <c r="N94" s="27">
        <v>87006.081213440004</v>
      </c>
      <c r="O94" s="11">
        <v>2.1228527399529096</v>
      </c>
      <c r="P94" s="23">
        <v>0.46575342465753433</v>
      </c>
      <c r="Q94" s="28">
        <v>2.5499999999999998</v>
      </c>
      <c r="R94" s="28">
        <v>1.48</v>
      </c>
    </row>
    <row r="95" spans="1:18" x14ac:dyDescent="0.25">
      <c r="A95" s="20">
        <v>90</v>
      </c>
      <c r="B95" s="20" t="s">
        <v>123</v>
      </c>
      <c r="C95" s="21">
        <v>0.85</v>
      </c>
      <c r="D95" s="21">
        <v>0.89</v>
      </c>
      <c r="E95" s="21">
        <v>0.89</v>
      </c>
      <c r="F95" s="21">
        <v>0.89</v>
      </c>
      <c r="G95" s="22">
        <v>0.89</v>
      </c>
      <c r="H95" s="12">
        <v>0</v>
      </c>
      <c r="I95" s="15">
        <v>4.0000000000000036E-2</v>
      </c>
      <c r="J95" s="23">
        <v>4.705882352941182E-2</v>
      </c>
      <c r="K95" s="10">
        <v>4400000</v>
      </c>
      <c r="L95" s="10">
        <v>3916000</v>
      </c>
      <c r="M95" s="27">
        <v>12803.661925780611</v>
      </c>
      <c r="N95" s="27">
        <v>271.98400000000004</v>
      </c>
      <c r="O95" s="11">
        <v>0.89</v>
      </c>
      <c r="P95" s="23">
        <v>0.14102564102564097</v>
      </c>
      <c r="Q95" s="28">
        <v>0.89</v>
      </c>
      <c r="R95" s="28">
        <v>0.75</v>
      </c>
    </row>
    <row r="96" spans="1:18" x14ac:dyDescent="0.25">
      <c r="A96" s="20">
        <v>91</v>
      </c>
      <c r="B96" s="20" t="s">
        <v>36</v>
      </c>
      <c r="C96" s="21">
        <v>17.2</v>
      </c>
      <c r="D96" s="21">
        <v>17</v>
      </c>
      <c r="E96" s="21">
        <v>17.5</v>
      </c>
      <c r="F96" s="21">
        <v>16.75</v>
      </c>
      <c r="G96" s="22">
        <v>16.75</v>
      </c>
      <c r="H96" s="12">
        <v>4.4776119402984982E-2</v>
      </c>
      <c r="I96" s="15">
        <v>-0.44999999999999929</v>
      </c>
      <c r="J96" s="23">
        <v>-2.6162790697674354E-2</v>
      </c>
      <c r="K96" s="10">
        <v>2818310</v>
      </c>
      <c r="L96" s="10">
        <v>47988864.200000003</v>
      </c>
      <c r="M96" s="27">
        <v>156903.26696092857</v>
      </c>
      <c r="N96" s="27">
        <v>32174.478482250001</v>
      </c>
      <c r="O96" s="11">
        <v>17.027532173536624</v>
      </c>
      <c r="P96" s="23">
        <v>-8.8757396449703485E-3</v>
      </c>
      <c r="Q96" s="28">
        <v>19.420000000000002</v>
      </c>
      <c r="R96" s="28">
        <v>16.75</v>
      </c>
    </row>
    <row r="97" spans="1:18" x14ac:dyDescent="0.25">
      <c r="A97" s="20">
        <v>92</v>
      </c>
      <c r="B97" s="20" t="s">
        <v>35</v>
      </c>
      <c r="C97" s="21">
        <v>2.99</v>
      </c>
      <c r="D97" s="21">
        <v>2.95</v>
      </c>
      <c r="E97" s="21">
        <v>2.95</v>
      </c>
      <c r="F97" s="21">
        <v>2.95</v>
      </c>
      <c r="G97" s="22">
        <v>2.95</v>
      </c>
      <c r="H97" s="12">
        <v>0</v>
      </c>
      <c r="I97" s="15">
        <v>-4.0000000000000036E-2</v>
      </c>
      <c r="J97" s="23">
        <v>-1.3377926421404673E-2</v>
      </c>
      <c r="K97" s="10">
        <v>272324</v>
      </c>
      <c r="L97" s="10">
        <v>807877.38</v>
      </c>
      <c r="M97" s="27">
        <v>2641.4169691025008</v>
      </c>
      <c r="N97" s="27">
        <v>7871.3950249999998</v>
      </c>
      <c r="O97" s="11">
        <v>2.9666036779718277</v>
      </c>
      <c r="P97" s="23">
        <v>5.7347670250896154E-2</v>
      </c>
      <c r="Q97" s="28">
        <v>3.2</v>
      </c>
      <c r="R97" s="28">
        <v>2.79</v>
      </c>
    </row>
    <row r="98" spans="1:18" x14ac:dyDescent="0.25">
      <c r="A98" s="20">
        <v>93</v>
      </c>
      <c r="B98" s="20" t="s">
        <v>37</v>
      </c>
      <c r="C98" s="21">
        <v>12.35</v>
      </c>
      <c r="D98" s="21">
        <v>12.35</v>
      </c>
      <c r="E98" s="21">
        <v>12.35</v>
      </c>
      <c r="F98" s="21">
        <v>12</v>
      </c>
      <c r="G98" s="22">
        <v>12</v>
      </c>
      <c r="H98" s="12">
        <v>2.9166666666666563E-2</v>
      </c>
      <c r="I98" s="15">
        <v>-0.34999999999999964</v>
      </c>
      <c r="J98" s="23">
        <v>-2.8340080971659853E-2</v>
      </c>
      <c r="K98" s="10">
        <v>27069828</v>
      </c>
      <c r="L98" s="10">
        <v>331712767.75</v>
      </c>
      <c r="M98" s="27">
        <v>1084560.2999836521</v>
      </c>
      <c r="N98" s="27">
        <v>435354.31583999994</v>
      </c>
      <c r="O98" s="11">
        <v>12.253966584124584</v>
      </c>
      <c r="P98" s="23">
        <v>0.16504854368932032</v>
      </c>
      <c r="Q98" s="28">
        <v>13</v>
      </c>
      <c r="R98" s="28">
        <v>10.41</v>
      </c>
    </row>
    <row r="99" spans="1:18" x14ac:dyDescent="0.25">
      <c r="A99" s="20">
        <v>94</v>
      </c>
      <c r="B99" s="20" t="s">
        <v>38</v>
      </c>
      <c r="C99" s="21">
        <v>8.25</v>
      </c>
      <c r="D99" s="21">
        <v>8.25</v>
      </c>
      <c r="E99" s="21">
        <v>8.25</v>
      </c>
      <c r="F99" s="21">
        <v>8.25</v>
      </c>
      <c r="G99" s="22">
        <v>8.25</v>
      </c>
      <c r="H99" s="12">
        <v>0</v>
      </c>
      <c r="I99" s="15">
        <v>0</v>
      </c>
      <c r="J99" s="23">
        <v>0</v>
      </c>
      <c r="K99" s="10">
        <v>305579</v>
      </c>
      <c r="L99" s="10">
        <v>2474468.35</v>
      </c>
      <c r="M99" s="27">
        <v>8090.4637894392672</v>
      </c>
      <c r="N99" s="27">
        <v>139720.40338574999</v>
      </c>
      <c r="O99" s="11">
        <v>8.0976387448090357</v>
      </c>
      <c r="P99" s="23">
        <v>5.7692307692307709E-2</v>
      </c>
      <c r="Q99" s="28">
        <v>8.7799999999999994</v>
      </c>
      <c r="R99" s="28">
        <v>7.29</v>
      </c>
    </row>
    <row r="100" spans="1:18" x14ac:dyDescent="0.25">
      <c r="A100" s="20">
        <v>95</v>
      </c>
      <c r="B100" s="20" t="s">
        <v>41</v>
      </c>
      <c r="C100" s="21">
        <v>4.32</v>
      </c>
      <c r="D100" s="21">
        <v>4.22</v>
      </c>
      <c r="E100" s="21">
        <v>4.32</v>
      </c>
      <c r="F100" s="21">
        <v>4.2</v>
      </c>
      <c r="G100" s="22">
        <v>4.3</v>
      </c>
      <c r="H100" s="12">
        <v>2.8571428571428692E-2</v>
      </c>
      <c r="I100" s="15">
        <v>-2.0000000000000462E-2</v>
      </c>
      <c r="J100" s="23">
        <v>-4.6296296296297612E-3</v>
      </c>
      <c r="K100" s="10">
        <v>3568837</v>
      </c>
      <c r="L100" s="10">
        <v>15114809.880000001</v>
      </c>
      <c r="M100" s="27">
        <v>49419.028543403627</v>
      </c>
      <c r="N100" s="27">
        <v>25800</v>
      </c>
      <c r="O100" s="11">
        <v>4.2352200114491083</v>
      </c>
      <c r="P100" s="23">
        <v>0.21813031161473084</v>
      </c>
      <c r="Q100" s="28">
        <v>4.41</v>
      </c>
      <c r="R100" s="28">
        <v>3.7</v>
      </c>
    </row>
    <row r="101" spans="1:18" x14ac:dyDescent="0.25">
      <c r="A101" s="20">
        <v>96</v>
      </c>
      <c r="B101" s="20" t="s">
        <v>107</v>
      </c>
      <c r="C101" s="21">
        <v>0.38</v>
      </c>
      <c r="D101" s="21">
        <v>0.37</v>
      </c>
      <c r="E101" s="21">
        <v>0.36</v>
      </c>
      <c r="F101" s="21">
        <v>0.36</v>
      </c>
      <c r="G101" s="22">
        <v>0.36</v>
      </c>
      <c r="H101" s="12">
        <v>0</v>
      </c>
      <c r="I101" s="15">
        <v>-2.0000000000000018E-2</v>
      </c>
      <c r="J101" s="23">
        <v>-5.2631578947368474E-2</v>
      </c>
      <c r="K101" s="10">
        <v>136622</v>
      </c>
      <c r="L101" s="10">
        <v>49203.92</v>
      </c>
      <c r="M101" s="27">
        <v>160.87598495994766</v>
      </c>
      <c r="N101" s="27">
        <v>929.62655999999993</v>
      </c>
      <c r="O101" s="11">
        <v>0.36014638930772497</v>
      </c>
      <c r="P101" s="23">
        <v>-0.28000000000000003</v>
      </c>
      <c r="Q101" s="28">
        <v>0.5</v>
      </c>
      <c r="R101" s="28">
        <v>0.36</v>
      </c>
    </row>
    <row r="102" spans="1:18" x14ac:dyDescent="0.25">
      <c r="A102" s="20">
        <v>97</v>
      </c>
      <c r="B102" s="20" t="s">
        <v>39</v>
      </c>
      <c r="C102" s="21">
        <v>47.6</v>
      </c>
      <c r="D102" s="21">
        <v>48.5</v>
      </c>
      <c r="E102" s="21">
        <v>49.5</v>
      </c>
      <c r="F102" s="21">
        <v>48.5</v>
      </c>
      <c r="G102" s="22">
        <v>49.45</v>
      </c>
      <c r="H102" s="12">
        <v>2.0618556701030855E-2</v>
      </c>
      <c r="I102" s="15">
        <v>1.8500000000000014</v>
      </c>
      <c r="J102" s="23">
        <v>3.8865546218487479E-2</v>
      </c>
      <c r="K102" s="10">
        <v>7183461</v>
      </c>
      <c r="L102" s="10">
        <v>352836634.10000002</v>
      </c>
      <c r="M102" s="27">
        <v>1153626.3988883439</v>
      </c>
      <c r="N102" s="27">
        <v>187083.99956250002</v>
      </c>
      <c r="O102" s="11">
        <v>49.11791601569216</v>
      </c>
      <c r="P102" s="23">
        <v>0.20609756097560972</v>
      </c>
      <c r="Q102" s="28">
        <v>49.45</v>
      </c>
      <c r="R102" s="28">
        <v>39.86</v>
      </c>
    </row>
    <row r="103" spans="1:18" x14ac:dyDescent="0.25">
      <c r="A103" s="20">
        <v>98</v>
      </c>
      <c r="B103" s="20" t="s">
        <v>63</v>
      </c>
      <c r="C103" s="21">
        <v>1.75</v>
      </c>
      <c r="D103" s="21">
        <v>1.67</v>
      </c>
      <c r="E103" s="21">
        <v>1.83</v>
      </c>
      <c r="F103" s="21">
        <v>1.67</v>
      </c>
      <c r="G103" s="22">
        <v>1.83</v>
      </c>
      <c r="H103" s="12">
        <v>9.5808383233533023E-2</v>
      </c>
      <c r="I103" s="15">
        <v>8.0000000000000071E-2</v>
      </c>
      <c r="J103" s="23">
        <v>4.5714285714285818E-2</v>
      </c>
      <c r="K103" s="10">
        <v>7117121</v>
      </c>
      <c r="L103" s="10">
        <v>12581524.25</v>
      </c>
      <c r="M103" s="27">
        <v>41136.257152198785</v>
      </c>
      <c r="N103" s="27">
        <v>21391.488433860002</v>
      </c>
      <c r="O103" s="11">
        <v>1.7677828225767132</v>
      </c>
      <c r="P103" s="23">
        <v>2.4528301886792452</v>
      </c>
      <c r="Q103" s="28">
        <v>1.83</v>
      </c>
      <c r="R103" s="28">
        <v>0.55000000000000004</v>
      </c>
    </row>
    <row r="104" spans="1:18" x14ac:dyDescent="0.25">
      <c r="A104" s="20">
        <v>99</v>
      </c>
      <c r="B104" s="20" t="s">
        <v>124</v>
      </c>
      <c r="C104" s="21">
        <v>0.44</v>
      </c>
      <c r="D104" s="21">
        <v>0.44</v>
      </c>
      <c r="E104" s="21">
        <v>0.44</v>
      </c>
      <c r="F104" s="21">
        <v>0.44</v>
      </c>
      <c r="G104" s="22">
        <v>0.44</v>
      </c>
      <c r="H104" s="12">
        <v>0</v>
      </c>
      <c r="I104" s="15">
        <v>0</v>
      </c>
      <c r="J104" s="23">
        <v>0</v>
      </c>
      <c r="K104" s="10">
        <v>10</v>
      </c>
      <c r="L104" s="10">
        <v>4.3</v>
      </c>
      <c r="M104" s="27">
        <v>1.4059179336275951E-2</v>
      </c>
      <c r="N104" s="27">
        <v>6101.3333330400001</v>
      </c>
      <c r="O104" s="11">
        <v>0.43</v>
      </c>
      <c r="P104" s="23">
        <v>-0.12</v>
      </c>
      <c r="Q104" s="28">
        <v>0.5</v>
      </c>
      <c r="R104" s="28">
        <v>0.44</v>
      </c>
    </row>
    <row r="105" spans="1:18" x14ac:dyDescent="0.25">
      <c r="A105" s="20">
        <v>100</v>
      </c>
      <c r="B105" s="20" t="s">
        <v>77</v>
      </c>
      <c r="C105" s="21">
        <v>2.25</v>
      </c>
      <c r="D105" s="21">
        <v>2.25</v>
      </c>
      <c r="E105" s="21">
        <v>2.25</v>
      </c>
      <c r="F105" s="21">
        <v>2.25</v>
      </c>
      <c r="G105" s="22">
        <v>2.25</v>
      </c>
      <c r="H105" s="12">
        <v>0</v>
      </c>
      <c r="I105" s="15">
        <v>0</v>
      </c>
      <c r="J105" s="23">
        <v>0</v>
      </c>
      <c r="K105" s="10">
        <v>652323</v>
      </c>
      <c r="L105" s="10">
        <v>1471781.75</v>
      </c>
      <c r="M105" s="27">
        <v>4812.1031551414089</v>
      </c>
      <c r="N105" s="27">
        <v>970.6713840000001</v>
      </c>
      <c r="O105" s="11">
        <v>2.2562162456329151</v>
      </c>
      <c r="P105" s="23">
        <v>-1.3157894736842035E-2</v>
      </c>
      <c r="Q105" s="28">
        <v>2.76</v>
      </c>
      <c r="R105" s="28">
        <v>2.17</v>
      </c>
    </row>
    <row r="106" spans="1:18" x14ac:dyDescent="0.25">
      <c r="A106" s="20">
        <v>101</v>
      </c>
      <c r="B106" s="20" t="s">
        <v>125</v>
      </c>
      <c r="C106" s="21">
        <v>9.1</v>
      </c>
      <c r="D106" s="21">
        <v>9.1</v>
      </c>
      <c r="E106" s="21">
        <v>9.1</v>
      </c>
      <c r="F106" s="21">
        <v>9.1</v>
      </c>
      <c r="G106" s="22">
        <v>9.1</v>
      </c>
      <c r="H106" s="12">
        <v>0</v>
      </c>
      <c r="I106" s="15">
        <v>0</v>
      </c>
      <c r="J106" s="23">
        <v>0</v>
      </c>
      <c r="K106" s="10">
        <v>666</v>
      </c>
      <c r="L106" s="10">
        <v>6360.3</v>
      </c>
      <c r="M106" s="27">
        <v>20.795487984306032</v>
      </c>
      <c r="N106" s="27">
        <v>388.024</v>
      </c>
      <c r="O106" s="11">
        <v>9.5500000000000007</v>
      </c>
      <c r="P106" s="23">
        <v>1.1001100110010764E-3</v>
      </c>
      <c r="Q106" s="28">
        <v>9.1</v>
      </c>
      <c r="R106" s="28">
        <v>9.09</v>
      </c>
    </row>
    <row r="107" spans="1:18" x14ac:dyDescent="0.25">
      <c r="A107" s="20">
        <v>102</v>
      </c>
      <c r="B107" s="20" t="s">
        <v>48</v>
      </c>
      <c r="C107" s="21">
        <v>3.27</v>
      </c>
      <c r="D107" s="21">
        <v>3.27</v>
      </c>
      <c r="E107" s="21">
        <v>3.27</v>
      </c>
      <c r="F107" s="21">
        <v>3.27</v>
      </c>
      <c r="G107" s="22">
        <v>3.27</v>
      </c>
      <c r="H107" s="12">
        <v>0</v>
      </c>
      <c r="I107" s="15">
        <v>0</v>
      </c>
      <c r="J107" s="23">
        <v>0</v>
      </c>
      <c r="K107" s="10">
        <v>306973</v>
      </c>
      <c r="L107" s="10">
        <v>967359.92</v>
      </c>
      <c r="M107" s="27">
        <v>3162.8573483733858</v>
      </c>
      <c r="N107" s="27">
        <v>3408.5500733100002</v>
      </c>
      <c r="O107" s="11">
        <v>3.1512866603903276</v>
      </c>
      <c r="P107" s="23">
        <v>9.000000000000008E-2</v>
      </c>
      <c r="Q107" s="28">
        <v>3.39</v>
      </c>
      <c r="R107" s="28">
        <v>2.9</v>
      </c>
    </row>
    <row r="108" spans="1:18" x14ac:dyDescent="0.25">
      <c r="A108" s="20">
        <v>103</v>
      </c>
      <c r="B108" s="20" t="s">
        <v>40</v>
      </c>
      <c r="C108" s="21">
        <v>52</v>
      </c>
      <c r="D108" s="21">
        <v>52</v>
      </c>
      <c r="E108" s="21">
        <v>52</v>
      </c>
      <c r="F108" s="21">
        <v>52</v>
      </c>
      <c r="G108" s="22">
        <v>52</v>
      </c>
      <c r="H108" s="12">
        <v>0</v>
      </c>
      <c r="I108" s="15">
        <v>0</v>
      </c>
      <c r="J108" s="23">
        <v>0</v>
      </c>
      <c r="K108" s="10">
        <v>160308</v>
      </c>
      <c r="L108" s="10">
        <v>8300268.0499999998</v>
      </c>
      <c r="M108" s="27">
        <v>27138.362105607321</v>
      </c>
      <c r="N108" s="27">
        <v>260540.38353200001</v>
      </c>
      <c r="O108" s="11">
        <v>51.777004578686025</v>
      </c>
      <c r="P108" s="23">
        <v>0.1583871686344398</v>
      </c>
      <c r="Q108" s="28">
        <v>56.9</v>
      </c>
      <c r="R108" s="28">
        <v>44.89</v>
      </c>
    </row>
    <row r="109" spans="1:18" x14ac:dyDescent="0.25">
      <c r="A109" s="20">
        <v>104</v>
      </c>
      <c r="B109" s="20" t="s">
        <v>69</v>
      </c>
      <c r="C109" s="21">
        <v>0.65</v>
      </c>
      <c r="D109" s="21">
        <v>0.67</v>
      </c>
      <c r="E109" s="21">
        <v>0.64</v>
      </c>
      <c r="F109" s="21">
        <v>0.64</v>
      </c>
      <c r="G109" s="22">
        <v>0.64</v>
      </c>
      <c r="H109" s="12">
        <v>0</v>
      </c>
      <c r="I109" s="15">
        <v>-1.0000000000000009E-2</v>
      </c>
      <c r="J109" s="23">
        <v>-1.5384615384615441E-2</v>
      </c>
      <c r="K109" s="10">
        <v>1798822</v>
      </c>
      <c r="L109" s="10">
        <v>1152196.08</v>
      </c>
      <c r="M109" s="27">
        <v>3767.1933300637565</v>
      </c>
      <c r="N109" s="27">
        <v>8564.9524787200007</v>
      </c>
      <c r="O109" s="11">
        <v>0.64052812340520637</v>
      </c>
      <c r="P109" s="23">
        <v>0.28000000000000003</v>
      </c>
      <c r="Q109" s="28">
        <v>0.75</v>
      </c>
      <c r="R109" s="28">
        <v>0.5</v>
      </c>
    </row>
    <row r="110" spans="1:18" x14ac:dyDescent="0.25">
      <c r="A110" s="20">
        <v>105</v>
      </c>
      <c r="B110" s="20" t="s">
        <v>79</v>
      </c>
      <c r="C110" s="21">
        <v>1.23</v>
      </c>
      <c r="D110" s="21">
        <v>1.17</v>
      </c>
      <c r="E110" s="21">
        <v>1.29</v>
      </c>
      <c r="F110" s="21">
        <v>1.17</v>
      </c>
      <c r="G110" s="22">
        <v>1.29</v>
      </c>
      <c r="H110" s="12">
        <v>0.10256410256410264</v>
      </c>
      <c r="I110" s="15">
        <v>6.0000000000000053E-2</v>
      </c>
      <c r="J110" s="23">
        <v>4.8780487804878092E-2</v>
      </c>
      <c r="K110" s="10">
        <v>6261034</v>
      </c>
      <c r="L110" s="10">
        <v>7883477.5599999996</v>
      </c>
      <c r="M110" s="27">
        <v>25775.63367663887</v>
      </c>
      <c r="N110" s="27">
        <v>49761.061245780002</v>
      </c>
      <c r="O110" s="11">
        <v>1.2591334849802764</v>
      </c>
      <c r="P110" s="23">
        <v>1.4807692307692308</v>
      </c>
      <c r="Q110" s="28">
        <v>1.5</v>
      </c>
      <c r="R110" s="28">
        <v>0.5</v>
      </c>
    </row>
    <row r="111" spans="1:18" x14ac:dyDescent="0.25">
      <c r="A111" s="20">
        <v>106</v>
      </c>
      <c r="B111" s="20" t="s">
        <v>46</v>
      </c>
      <c r="C111" s="21">
        <v>32</v>
      </c>
      <c r="D111" s="21">
        <v>32</v>
      </c>
      <c r="E111" s="21">
        <v>31.7</v>
      </c>
      <c r="F111" s="21">
        <v>30.4</v>
      </c>
      <c r="G111" s="22">
        <v>30.9</v>
      </c>
      <c r="H111" s="12">
        <v>4.2763157894736947E-2</v>
      </c>
      <c r="I111" s="15">
        <v>-1.1000000000000014</v>
      </c>
      <c r="J111" s="23">
        <v>-3.4375000000000044E-2</v>
      </c>
      <c r="K111" s="10">
        <v>9768474</v>
      </c>
      <c r="L111" s="10">
        <v>302471132.35000002</v>
      </c>
      <c r="M111" s="27">
        <v>988952.53343142068</v>
      </c>
      <c r="N111" s="27">
        <v>970151.65798739996</v>
      </c>
      <c r="O111" s="11">
        <v>30.964010586505122</v>
      </c>
      <c r="P111" s="23">
        <v>0.20514820592823702</v>
      </c>
      <c r="Q111" s="28">
        <v>33.51</v>
      </c>
      <c r="R111" s="28">
        <v>25.93</v>
      </c>
    </row>
    <row r="112" spans="1:18" x14ac:dyDescent="0.25">
      <c r="A112" s="36"/>
      <c r="B112" s="36"/>
      <c r="C112" s="37"/>
      <c r="D112" s="37"/>
      <c r="E112" s="37"/>
      <c r="F112" s="37"/>
      <c r="H112" s="38"/>
      <c r="I112" s="39"/>
      <c r="J112" s="40"/>
      <c r="K112" s="41"/>
      <c r="L112" s="41"/>
      <c r="M112" s="42"/>
      <c r="N112" s="42"/>
      <c r="O112" s="43"/>
      <c r="P112" s="40"/>
      <c r="Q112" s="44"/>
      <c r="R112" s="44"/>
    </row>
    <row r="114" spans="1:190" x14ac:dyDescent="0.25">
      <c r="A114" s="32" t="s">
        <v>101</v>
      </c>
      <c r="B114" s="33"/>
      <c r="C114" s="34"/>
      <c r="D114" s="34">
        <v>305.85000000000002</v>
      </c>
    </row>
    <row r="122" spans="1:190" x14ac:dyDescent="0.25">
      <c r="GH122" t="s">
        <v>84</v>
      </c>
    </row>
  </sheetData>
  <sortState ref="A6:R111">
    <sortCondition ref="B5"/>
  </sortState>
  <mergeCells count="1">
    <mergeCell ref="I3:K3"/>
  </mergeCells>
  <conditionalFormatting sqref="J6:J95 P6:P95 P97:P108 J97:J108 P110:P112 J110:J112">
    <cfRule type="expression" dxfId="21" priority="4678">
      <formula>"B13="" """</formula>
    </cfRule>
  </conditionalFormatting>
  <conditionalFormatting sqref="J6:J95 P6:P95 P97:P108 J97:J108 P110:P112 J110:J112">
    <cfRule type="cellIs" dxfId="20" priority="4677" operator="equal">
      <formula>0</formula>
    </cfRule>
  </conditionalFormatting>
  <conditionalFormatting sqref="J109 P109">
    <cfRule type="expression" dxfId="19" priority="26">
      <formula>"B13="" """</formula>
    </cfRule>
  </conditionalFormatting>
  <conditionalFormatting sqref="J109 P109">
    <cfRule type="cellIs" dxfId="18" priority="25" operator="equal">
      <formula>0</formula>
    </cfRule>
  </conditionalFormatting>
  <conditionalFormatting sqref="J109">
    <cfRule type="iconSet" priority="27">
      <iconSet iconSet="3Arrows">
        <cfvo type="percent" val="0"/>
        <cfvo type="num" val="0"/>
        <cfvo type="num" val="0" gte="0"/>
      </iconSet>
    </cfRule>
    <cfRule type="cellIs" dxfId="17" priority="28" operator="lessThan">
      <formula>0</formula>
    </cfRule>
    <cfRule type="cellIs" dxfId="16" priority="29" operator="greaterThan">
      <formula>0</formula>
    </cfRule>
  </conditionalFormatting>
  <conditionalFormatting sqref="P109">
    <cfRule type="iconSet" priority="30">
      <iconSet iconSet="3Arrows">
        <cfvo type="percent" val="0"/>
        <cfvo type="num" val="0"/>
        <cfvo type="num" val="0" gte="0"/>
      </iconSet>
    </cfRule>
    <cfRule type="cellIs" dxfId="15" priority="31" operator="lessThan">
      <formula>0</formula>
    </cfRule>
    <cfRule type="cellIs" dxfId="14" priority="32" operator="greaterThan">
      <formula>0</formula>
    </cfRule>
  </conditionalFormatting>
  <conditionalFormatting sqref="J96 P96">
    <cfRule type="expression" dxfId="13" priority="10">
      <formula>"B13="" """</formula>
    </cfRule>
  </conditionalFormatting>
  <conditionalFormatting sqref="J96 P96">
    <cfRule type="cellIs" dxfId="12" priority="9" operator="equal">
      <formula>0</formula>
    </cfRule>
  </conditionalFormatting>
  <conditionalFormatting sqref="J96">
    <cfRule type="iconSet" priority="11">
      <iconSet iconSet="3Arrows">
        <cfvo type="percent" val="0"/>
        <cfvo type="num" val="0"/>
        <cfvo type="num" val="0" gte="0"/>
      </iconSet>
    </cfRule>
    <cfRule type="cellIs" dxfId="11" priority="12" operator="lessThan">
      <formula>0</formula>
    </cfRule>
    <cfRule type="cellIs" dxfId="10" priority="13" operator="greaterThan">
      <formula>0</formula>
    </cfRule>
  </conditionalFormatting>
  <conditionalFormatting sqref="P96">
    <cfRule type="iconSet" priority="14">
      <iconSet iconSet="3Arrows">
        <cfvo type="percent" val="0"/>
        <cfvo type="num" val="0"/>
        <cfvo type="num" val="0" gte="0"/>
      </iconSet>
    </cfRule>
    <cfRule type="cellIs" dxfId="9" priority="15" operator="lessThan">
      <formula>0</formula>
    </cfRule>
    <cfRule type="cellIs" dxfId="8" priority="16" operator="greaterThan">
      <formula>0</formula>
    </cfRule>
  </conditionalFormatting>
  <conditionalFormatting sqref="J112">
    <cfRule type="iconSet" priority="44660">
      <iconSet iconSet="3Arrows">
        <cfvo type="percent" val="0"/>
        <cfvo type="num" val="0"/>
        <cfvo type="num" val="0" gte="0"/>
      </iconSet>
    </cfRule>
    <cfRule type="cellIs" dxfId="7" priority="44661" operator="lessThan">
      <formula>0</formula>
    </cfRule>
    <cfRule type="cellIs" dxfId="6" priority="44662" operator="greaterThan">
      <formula>0</formula>
    </cfRule>
  </conditionalFormatting>
  <conditionalFormatting sqref="P112">
    <cfRule type="iconSet" priority="44663">
      <iconSet iconSet="3Arrows">
        <cfvo type="percent" val="0"/>
        <cfvo type="num" val="0"/>
        <cfvo type="num" val="0" gte="0"/>
      </iconSet>
    </cfRule>
    <cfRule type="cellIs" dxfId="5" priority="44664" operator="lessThan">
      <formula>0</formula>
    </cfRule>
    <cfRule type="cellIs" dxfId="4" priority="44665" operator="greaterThan">
      <formula>0</formula>
    </cfRule>
  </conditionalFormatting>
  <conditionalFormatting sqref="J6:J95 J110:J111 J97:J108">
    <cfRule type="iconSet" priority="44694">
      <iconSet iconSet="3Arrows">
        <cfvo type="percent" val="0"/>
        <cfvo type="num" val="0"/>
        <cfvo type="num" val="0" gte="0"/>
      </iconSet>
    </cfRule>
    <cfRule type="cellIs" dxfId="3" priority="44695" operator="lessThan">
      <formula>0</formula>
    </cfRule>
    <cfRule type="cellIs" dxfId="2" priority="44696" operator="greaterThan">
      <formula>0</formula>
    </cfRule>
  </conditionalFormatting>
  <conditionalFormatting sqref="P6:P95 P110:P111 P97:P108">
    <cfRule type="iconSet" priority="44703">
      <iconSet iconSet="3Arrows">
        <cfvo type="percent" val="0"/>
        <cfvo type="num" val="0"/>
        <cfvo type="num" val="0" gte="0"/>
      </iconSet>
    </cfRule>
    <cfRule type="cellIs" dxfId="1" priority="44704" operator="lessThan">
      <formula>0</formula>
    </cfRule>
    <cfRule type="cellIs" dxfId="0" priority="44705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Luke Ofojebe</cp:lastModifiedBy>
  <cp:lastPrinted>2013-02-08T16:13:26Z</cp:lastPrinted>
  <dcterms:created xsi:type="dcterms:W3CDTF">2011-05-06T08:53:19Z</dcterms:created>
  <dcterms:modified xsi:type="dcterms:W3CDTF">2018-02-09T13:41:15Z</dcterms:modified>
</cp:coreProperties>
</file>