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9926C0A-22D7-42A3-AC1E-3647EF7D6CAA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8" i="1" l="1"/>
  <c r="S9" i="1"/>
  <c r="S41" i="1"/>
  <c r="S53" i="1"/>
  <c r="S84" i="1"/>
  <c r="S64" i="1"/>
  <c r="S99" i="1"/>
  <c r="S58" i="1"/>
  <c r="S6" i="1"/>
  <c r="S97" i="1"/>
  <c r="S68" i="1"/>
  <c r="S36" i="1"/>
  <c r="S33" i="1"/>
  <c r="S29" i="1"/>
  <c r="S16" i="1"/>
  <c r="S18" i="1"/>
  <c r="S49" i="1"/>
  <c r="S47" i="1"/>
  <c r="S55" i="1"/>
  <c r="S67" i="1"/>
  <c r="S50" i="1"/>
  <c r="S15" i="1"/>
  <c r="S63" i="1"/>
  <c r="S22" i="1"/>
  <c r="S7" i="1"/>
  <c r="S21" i="1"/>
  <c r="S92" i="1"/>
  <c r="S78" i="1"/>
  <c r="S12" i="1"/>
  <c r="S46" i="1"/>
  <c r="S17" i="1"/>
  <c r="S56" i="1"/>
  <c r="S61" i="1"/>
  <c r="S75" i="1"/>
  <c r="S81" i="1"/>
  <c r="S85" i="1"/>
  <c r="S79" i="1"/>
  <c r="S66" i="1"/>
  <c r="S89" i="1"/>
  <c r="S98" i="1"/>
  <c r="S26" i="1"/>
  <c r="S102" i="1"/>
  <c r="S48" i="1"/>
  <c r="S70" i="1"/>
  <c r="S30" i="1"/>
  <c r="S94" i="1"/>
  <c r="S60" i="1"/>
  <c r="S44" i="1"/>
  <c r="S101" i="1"/>
  <c r="S10" i="1"/>
  <c r="S54" i="1"/>
  <c r="S86" i="1"/>
  <c r="S35" i="1"/>
  <c r="S65" i="1"/>
  <c r="S52" i="1"/>
  <c r="S57" i="1"/>
  <c r="S80" i="1"/>
  <c r="S76" i="1"/>
  <c r="S11" i="1"/>
  <c r="S39" i="1"/>
  <c r="S95" i="1"/>
  <c r="S73" i="1"/>
  <c r="S69" i="1"/>
  <c r="S8" i="1"/>
  <c r="S93" i="1"/>
  <c r="S34" i="1"/>
  <c r="S74" i="1"/>
  <c r="S88" i="1"/>
  <c r="S13" i="1"/>
  <c r="S27" i="1"/>
  <c r="S71" i="1"/>
  <c r="S51" i="1"/>
  <c r="S59" i="1"/>
  <c r="S14" i="1"/>
  <c r="S24" i="1"/>
  <c r="S43" i="1"/>
  <c r="S72" i="1"/>
  <c r="S90" i="1"/>
  <c r="S25" i="1"/>
  <c r="S23" i="1"/>
  <c r="S37" i="1"/>
  <c r="S45" i="1"/>
  <c r="S40" i="1"/>
  <c r="S20" i="1"/>
  <c r="S77" i="1"/>
  <c r="S96" i="1"/>
</calcChain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<sst xmlns="http://schemas.openxmlformats.org/spreadsheetml/2006/main" count="119" uniqueCount="119">
  <si>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</si>
  <si>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</si>
  <si>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</si>
  <si>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</si>
  <si>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</si>
  <si>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</si>
  <si>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</si>
  <si>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</si>
  <si>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</si>
  <si>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</si>
  <si>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</si>
  <si>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</si>
  <si>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</si>
  <si>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</si>
  <si>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</si>
  <si>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</si>
  <si>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</si>
  <si>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</si>
  <si>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</si>
  <si>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</si>
  <si>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</si>
  <si>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</si>
  <si>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</si>
  <si>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</si>
  <si>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</si>
  <si>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</si>
  <si>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</si>
  <si>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</si>
  <si>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</si>
  <si>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</si>
  <si>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</si>
  <si>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</si>
  <si>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</si>
  <si>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</si>
  <si>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</si>
  <si>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</si>
  <si>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</si>
  <si>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</si>
  <si>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</si>
  <si>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</si>
  <si>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</si>
  <si>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</si>
  <si>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</si>
  <si>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</si>
  <si>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</si>
  <si>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</si>
  <si>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</si>
  <si>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</si>
  <si>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</si>
  <si>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</si>
  <si>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</si>
  <si>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</si>
  <si>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</si>
  <si>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</si>
  <si>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</si>
  <si>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</si>
  <si>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</si>
  <si>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</si>
  <si>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</si>
  <si>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</si>
  <si>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</si>
  <si>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</si>
  <si>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</si>
  <si>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</si>
  <si>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</si>
  <si>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</si>
  <si>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</si>
  <si>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</si>
  <si>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</si>
  <si>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</si>
  <si>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</si>
  <si>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</si>
  <si>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</si>
  <si>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</si>
  <si>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</si>
  <si>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</si>
  <si>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</si>
  <si>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</si>
  <si>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AIRTELAFRI</t>
  </si>
  <si>
    <t>LASACO</t>
  </si>
  <si>
    <t>BERGER</t>
  </si>
  <si>
    <t>CUSTODIAN</t>
  </si>
  <si>
    <t>REDSTAREX</t>
  </si>
  <si>
    <t>CONTINSURE</t>
  </si>
  <si>
    <t>MANSARD</t>
  </si>
  <si>
    <t>NEIMETH</t>
  </si>
  <si>
    <t>UAC-PROP</t>
  </si>
  <si>
    <t>COURTVILLE</t>
  </si>
  <si>
    <t>MOBIL</t>
  </si>
  <si>
    <t>JOHNHOLT</t>
  </si>
  <si>
    <t>CORNERST</t>
  </si>
  <si>
    <t>MBENEFIT</t>
  </si>
  <si>
    <t>ROYALEX</t>
  </si>
  <si>
    <t>IKEJAHOTEL</t>
  </si>
  <si>
    <t>AGLEVENT</t>
  </si>
  <si>
    <t>BETAGLAS</t>
  </si>
  <si>
    <t>NPFMCRFBK</t>
  </si>
  <si>
    <t>UNIONDAC</t>
  </si>
  <si>
    <t>MRS</t>
  </si>
  <si>
    <t>ACADEMY</t>
  </si>
  <si>
    <t>ABCTRANS</t>
  </si>
  <si>
    <t>ABBEYBDS</t>
  </si>
  <si>
    <t>ETRANZACT</t>
  </si>
  <si>
    <t>CHIPLC</t>
  </si>
  <si>
    <t>LINKASSURE</t>
  </si>
  <si>
    <t>NNFM</t>
  </si>
  <si>
    <t>TRANSEXPR</t>
  </si>
  <si>
    <t>UNIVINSURE</t>
  </si>
  <si>
    <t>LAWUNION</t>
  </si>
  <si>
    <t>BOCGAS</t>
  </si>
  <si>
    <t>DAARCOMM</t>
  </si>
  <si>
    <t>THOMASWY</t>
  </si>
  <si>
    <t>PRESTIGE</t>
  </si>
  <si>
    <t>SUNUASSUR</t>
  </si>
  <si>
    <t>ENAMELWA</t>
  </si>
  <si>
    <t>INFINITY</t>
  </si>
  <si>
    <t>FIDSON</t>
  </si>
  <si>
    <t>CHAMPION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</si>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</sst>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28" fillId="0" borderId="1" xfId="0" applyFont="1" applyBorder="1" applyProtection="1">
      <protection hidden="1"/>
    </xf>
    <xf numFmtId="2" fontId="28" fillId="0" borderId="1" xfId="0" applyNumberFormat="1" applyFont="1" applyBorder="1" applyProtection="1">
      <protection hidden="1"/>
    </xf>
    <xf numFmtId="2" fontId="28" fillId="5" borderId="1" xfId="0" applyNumberFormat="1" applyFont="1" applyFill="1" applyBorder="1" applyProtection="1">
      <protection hidden="1"/>
    </xf>
    <xf numFmtId="10" fontId="28" fillId="0" borderId="1" xfId="2" applyNumberFormat="1" applyFont="1" applyBorder="1" applyProtection="1">
      <protection hidden="1"/>
    </xf>
    <xf numFmtId="166" fontId="28" fillId="0" borderId="1" xfId="39" applyNumberFormat="1" applyFont="1" applyBorder="1" applyProtection="1">
      <protection hidden="1"/>
    </xf>
    <xf numFmtId="10" fontId="28" fillId="0" borderId="1" xfId="2" applyNumberFormat="1" applyFont="1" applyBorder="1" applyAlignment="1">
      <alignment horizontal="right"/>
    </xf>
    <xf numFmtId="165" fontId="28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R121" sqref="R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27">
        <v>43718</v>
      </c>
      <c r="J3" s="27"/>
      <c r="K3" s="2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8" t="s">
        <v>13</v>
      </c>
      <c r="B5" s="29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9</v>
      </c>
      <c r="I5" s="30" t="s">
        <v>6</v>
      </c>
      <c r="J5" s="30" t="s">
        <v>10</v>
      </c>
      <c r="K5" s="31" t="s">
        <v>7</v>
      </c>
      <c r="L5" s="32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33">
        <v>1</v>
      </c>
      <c r="B6" s="33" t="s">
        <v>101</v>
      </c>
      <c r="C6" s="34">
        <v>0.99</v>
      </c>
      <c r="D6" s="34">
        <v>0.99</v>
      </c>
      <c r="E6" s="34">
        <v>0.99</v>
      </c>
      <c r="F6" s="34">
        <v>0.99</v>
      </c>
      <c r="G6" s="35">
        <v>0.99</v>
      </c>
      <c r="H6" s="36">
        <v>0</v>
      </c>
      <c r="I6" s="37">
        <v>0</v>
      </c>
      <c r="J6" s="38">
        <v>0</v>
      </c>
      <c r="K6" s="39">
        <v>100</v>
      </c>
      <c r="L6" s="39">
        <v>100</v>
      </c>
      <c r="M6" s="25">
        <v>0.32578595862518328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>
        <f>J6*N6</f>
        <v>0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33">
        <v>2</v>
      </c>
      <c r="B7" s="33" t="s">
        <v>100</v>
      </c>
      <c r="C7" s="34">
        <v>0.35</v>
      </c>
      <c r="D7" s="34">
        <v>0.35</v>
      </c>
      <c r="E7" s="34">
        <v>0.36</v>
      </c>
      <c r="F7" s="34">
        <v>0.36</v>
      </c>
      <c r="G7" s="35">
        <v>0.36</v>
      </c>
      <c r="H7" s="36">
        <v>0</v>
      </c>
      <c r="I7" s="37">
        <v>1.0000000000000009E-2</v>
      </c>
      <c r="J7" s="38">
        <v>2.8571428571428692E-2</v>
      </c>
      <c r="K7" s="39">
        <v>135688</v>
      </c>
      <c r="L7" s="39">
        <v>48847.68</v>
      </c>
      <c r="M7" s="25">
        <v>159.13888255416191</v>
      </c>
      <c r="N7" s="25">
        <v>596.77200000000005</v>
      </c>
      <c r="O7" s="26">
        <v>0.36</v>
      </c>
      <c r="P7" s="24">
        <v>0.24137931034482762</v>
      </c>
      <c r="Q7" s="23">
        <v>0.56999999999999995</v>
      </c>
      <c r="R7" s="23">
        <v>0.25</v>
      </c>
      <c r="S7" s="21">
        <f>J7*N7</f>
        <v>17.050628571428646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33">
        <v>3</v>
      </c>
      <c r="B8" s="33" t="s">
        <v>99</v>
      </c>
      <c r="C8" s="34">
        <v>0.35</v>
      </c>
      <c r="D8" s="34">
        <v>0.35</v>
      </c>
      <c r="E8" s="34">
        <v>0.35</v>
      </c>
      <c r="F8" s="34">
        <v>0.35</v>
      </c>
      <c r="G8" s="35">
        <v>0.35</v>
      </c>
      <c r="H8" s="36">
        <v>0</v>
      </c>
      <c r="I8" s="37">
        <v>0</v>
      </c>
      <c r="J8" s="38">
        <v>0</v>
      </c>
      <c r="K8" s="39">
        <v>10</v>
      </c>
      <c r="L8" s="39">
        <v>3.2</v>
      </c>
      <c r="M8" s="25">
        <v>1.0425150676005865E-2</v>
      </c>
      <c r="N8" s="25">
        <v>211.67999999999998</v>
      </c>
      <c r="O8" s="26">
        <v>0.32</v>
      </c>
      <c r="P8" s="24">
        <v>-0.30000000000000004</v>
      </c>
      <c r="Q8" s="23">
        <v>0.5</v>
      </c>
      <c r="R8" s="23">
        <v>0.25</v>
      </c>
      <c r="S8" s="21">
        <f>J8*N8</f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33">
        <v>4</v>
      </c>
      <c r="B9" s="33" t="s">
        <v>16</v>
      </c>
      <c r="C9" s="34">
        <v>6.8</v>
      </c>
      <c r="D9" s="34">
        <v>6.8</v>
      </c>
      <c r="E9" s="34">
        <v>6.95</v>
      </c>
      <c r="F9" s="34">
        <v>6.8</v>
      </c>
      <c r="G9" s="35">
        <v>6.95</v>
      </c>
      <c r="H9" s="36">
        <v>2.2058823529411908E-2</v>
      </c>
      <c r="I9" s="37">
        <v>0.15000000000000036</v>
      </c>
      <c r="J9" s="38">
        <v>2.2058823529411908E-2</v>
      </c>
      <c r="K9" s="39">
        <v>43875984</v>
      </c>
      <c r="L9" s="39">
        <v>301920893.44999999</v>
      </c>
      <c r="M9" s="25">
        <v>983615.87701580056</v>
      </c>
      <c r="N9" s="25">
        <v>247039.3180729</v>
      </c>
      <c r="O9" s="26">
        <v>6.8812335570639283</v>
      </c>
      <c r="P9" s="24">
        <v>2.2058823529411908E-2</v>
      </c>
      <c r="Q9" s="23">
        <v>7.15</v>
      </c>
      <c r="R9" s="23">
        <v>5.3</v>
      </c>
      <c r="S9" s="21">
        <f>J9*N9</f>
        <v>5449.3967221963594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33">
        <v>5</v>
      </c>
      <c r="B10" s="33" t="s">
        <v>17</v>
      </c>
      <c r="C10" s="34">
        <v>3.88</v>
      </c>
      <c r="D10" s="34">
        <v>3.88</v>
      </c>
      <c r="E10" s="34">
        <v>3.88</v>
      </c>
      <c r="F10" s="34">
        <v>3.88</v>
      </c>
      <c r="G10" s="35">
        <v>3.88</v>
      </c>
      <c r="H10" s="36">
        <v>0</v>
      </c>
      <c r="I10" s="37">
        <v>0</v>
      </c>
      <c r="J10" s="38">
        <v>0</v>
      </c>
      <c r="K10" s="39">
        <v>258350</v>
      </c>
      <c r="L10" s="39">
        <v>1006495.98</v>
      </c>
      <c r="M10" s="25">
        <v>3279.0225769669328</v>
      </c>
      <c r="N10" s="25">
        <v>7760</v>
      </c>
      <c r="O10" s="26">
        <v>3.895862125024192</v>
      </c>
      <c r="P10" s="24">
        <v>2.5839793281652312E-3</v>
      </c>
      <c r="Q10" s="23">
        <v>4.92</v>
      </c>
      <c r="R10" s="23">
        <v>3.4</v>
      </c>
      <c r="S10" s="21">
        <f>J10*N10</f>
        <v>0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33">
        <v>6</v>
      </c>
      <c r="B11" s="33" t="s">
        <v>94</v>
      </c>
      <c r="C11" s="34">
        <v>0.26</v>
      </c>
      <c r="D11" s="34">
        <v>0.26</v>
      </c>
      <c r="E11" s="34">
        <v>0.26</v>
      </c>
      <c r="F11" s="34">
        <v>0.26</v>
      </c>
      <c r="G11" s="35">
        <v>0.26</v>
      </c>
      <c r="H11" s="36">
        <v>0</v>
      </c>
      <c r="I11" s="37">
        <v>0</v>
      </c>
      <c r="J11" s="38">
        <v>0</v>
      </c>
      <c r="K11" s="39">
        <v>41000</v>
      </c>
      <c r="L11" s="39">
        <v>11040</v>
      </c>
      <c r="M11" s="25">
        <v>35.96676983222023</v>
      </c>
      <c r="N11" s="25">
        <v>688.29547930000001</v>
      </c>
      <c r="O11" s="26">
        <v>0.26926829268292685</v>
      </c>
      <c r="P11" s="24">
        <v>-3.703703703703709E-2</v>
      </c>
      <c r="Q11" s="23">
        <v>0.34</v>
      </c>
      <c r="R11" s="23">
        <v>0.24</v>
      </c>
      <c r="S11" s="21">
        <f>J11*N11</f>
        <v>0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33">
        <v>7</v>
      </c>
      <c r="B12" s="33" t="s">
        <v>18</v>
      </c>
      <c r="C12" s="34">
        <v>0.64</v>
      </c>
      <c r="D12" s="34">
        <v>0.64</v>
      </c>
      <c r="E12" s="34">
        <v>0.64</v>
      </c>
      <c r="F12" s="34">
        <v>0.64</v>
      </c>
      <c r="G12" s="35">
        <v>0.64</v>
      </c>
      <c r="H12" s="36">
        <v>0</v>
      </c>
      <c r="I12" s="37">
        <v>0</v>
      </c>
      <c r="J12" s="38">
        <v>0</v>
      </c>
      <c r="K12" s="39">
        <v>141099</v>
      </c>
      <c r="L12" s="39">
        <v>92337.7</v>
      </c>
      <c r="M12" s="25">
        <v>300.82326111744584</v>
      </c>
      <c r="N12" s="25">
        <v>405.76</v>
      </c>
      <c r="O12" s="26">
        <v>0.6544178201121198</v>
      </c>
      <c r="P12" s="24">
        <v>1.5873015873015817E-2</v>
      </c>
      <c r="Q12" s="23">
        <v>0.79</v>
      </c>
      <c r="R12" s="23">
        <v>0.6</v>
      </c>
      <c r="S12" s="21">
        <f>J12*N12</f>
        <v>0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33">
        <v>8</v>
      </c>
      <c r="B13" s="33" t="s">
        <v>78</v>
      </c>
      <c r="C13" s="34">
        <v>323.5</v>
      </c>
      <c r="D13" s="34">
        <v>323.5</v>
      </c>
      <c r="E13" s="34">
        <v>323.5</v>
      </c>
      <c r="F13" s="34">
        <v>323.5</v>
      </c>
      <c r="G13" s="35">
        <v>323.5</v>
      </c>
      <c r="H13" s="36">
        <v>0</v>
      </c>
      <c r="I13" s="37">
        <v>0</v>
      </c>
      <c r="J13" s="38">
        <v>0</v>
      </c>
      <c r="K13" s="39">
        <v>127</v>
      </c>
      <c r="L13" s="39">
        <v>38384.300000000003</v>
      </c>
      <c r="M13" s="25">
        <v>125.05065971656623</v>
      </c>
      <c r="N13" s="25">
        <v>1215762.0115439999</v>
      </c>
      <c r="O13" s="26">
        <v>302.23858267716537</v>
      </c>
      <c r="P13" s="24">
        <v>-0.10881542699724522</v>
      </c>
      <c r="Q13" s="23">
        <v>399.3</v>
      </c>
      <c r="R13" s="23">
        <v>323.5</v>
      </c>
      <c r="S13" s="21">
        <f>J13*N13</f>
        <v>0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33">
        <v>9</v>
      </c>
      <c r="B14" s="33" t="s">
        <v>80</v>
      </c>
      <c r="C14" s="34">
        <v>7.5</v>
      </c>
      <c r="D14" s="34">
        <v>7.5</v>
      </c>
      <c r="E14" s="34">
        <v>7.5</v>
      </c>
      <c r="F14" s="34">
        <v>7.5</v>
      </c>
      <c r="G14" s="35">
        <v>7.5</v>
      </c>
      <c r="H14" s="36">
        <v>0</v>
      </c>
      <c r="I14" s="37">
        <v>0</v>
      </c>
      <c r="J14" s="38">
        <v>0</v>
      </c>
      <c r="K14" s="39">
        <v>25570</v>
      </c>
      <c r="L14" s="39">
        <v>173167.5</v>
      </c>
      <c r="M14" s="25">
        <v>564.15539990226421</v>
      </c>
      <c r="N14" s="25">
        <v>2173.6758525</v>
      </c>
      <c r="O14" s="26">
        <v>6.7722917481423544</v>
      </c>
      <c r="P14" s="24">
        <v>-0.12790697674418605</v>
      </c>
      <c r="Q14" s="23">
        <v>9.25</v>
      </c>
      <c r="R14" s="23">
        <v>5.7</v>
      </c>
      <c r="S14" s="21">
        <f>J14*N14</f>
        <v>0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33">
        <v>10</v>
      </c>
      <c r="B15" s="33" t="s">
        <v>95</v>
      </c>
      <c r="C15" s="34">
        <v>59.75</v>
      </c>
      <c r="D15" s="34">
        <v>59.75</v>
      </c>
      <c r="E15" s="34">
        <v>59.75</v>
      </c>
      <c r="F15" s="34">
        <v>59.75</v>
      </c>
      <c r="G15" s="35">
        <v>59.75</v>
      </c>
      <c r="H15" s="36">
        <v>0</v>
      </c>
      <c r="I15" s="37">
        <v>0</v>
      </c>
      <c r="J15" s="38">
        <v>0</v>
      </c>
      <c r="K15" s="39">
        <v>30</v>
      </c>
      <c r="L15" s="39">
        <v>1614</v>
      </c>
      <c r="M15" s="25">
        <v>5.2581853722104581</v>
      </c>
      <c r="N15" s="25">
        <v>29873.326999999997</v>
      </c>
      <c r="O15" s="26">
        <v>53.8</v>
      </c>
      <c r="P15" s="24">
        <v>-0.12518301610541727</v>
      </c>
      <c r="Q15" s="23">
        <v>79</v>
      </c>
      <c r="R15" s="23">
        <v>55</v>
      </c>
      <c r="S15" s="21">
        <f>J15*N15</f>
        <v>0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33">
        <v>11</v>
      </c>
      <c r="B16" s="33" t="s">
        <v>109</v>
      </c>
      <c r="C16" s="34">
        <v>6.12</v>
      </c>
      <c r="D16" s="34">
        <v>6.12</v>
      </c>
      <c r="E16" s="34">
        <v>6.12</v>
      </c>
      <c r="F16" s="34">
        <v>6.12</v>
      </c>
      <c r="G16" s="35">
        <v>6.12</v>
      </c>
      <c r="H16" s="36">
        <v>0</v>
      </c>
      <c r="I16" s="37">
        <v>0</v>
      </c>
      <c r="J16" s="38">
        <v>0</v>
      </c>
      <c r="K16" s="39">
        <v>6300</v>
      </c>
      <c r="L16" s="39">
        <v>37375.199999999997</v>
      </c>
      <c r="M16" s="25">
        <v>121.76315360807949</v>
      </c>
      <c r="N16" s="25">
        <v>2547.4176007199999</v>
      </c>
      <c r="O16" s="26">
        <v>5.9325714285714284</v>
      </c>
      <c r="P16" s="24">
        <v>0.45368171021377668</v>
      </c>
      <c r="Q16" s="23">
        <v>6.12</v>
      </c>
      <c r="R16" s="23">
        <v>3.76</v>
      </c>
      <c r="S16" s="21">
        <f>J16*N16</f>
        <v>0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33">
        <v>12</v>
      </c>
      <c r="B17" s="33" t="s">
        <v>19</v>
      </c>
      <c r="C17" s="34">
        <v>9.9</v>
      </c>
      <c r="D17" s="34">
        <v>9.9</v>
      </c>
      <c r="E17" s="34">
        <v>9.9</v>
      </c>
      <c r="F17" s="34">
        <v>9.9</v>
      </c>
      <c r="G17" s="35">
        <v>9.9</v>
      </c>
      <c r="H17" s="36">
        <v>0</v>
      </c>
      <c r="I17" s="37">
        <v>0</v>
      </c>
      <c r="J17" s="38">
        <v>0</v>
      </c>
      <c r="K17" s="39">
        <v>31630</v>
      </c>
      <c r="L17" s="39">
        <v>307323.3</v>
      </c>
      <c r="M17" s="25">
        <v>1001.2161589835478</v>
      </c>
      <c r="N17" s="25">
        <v>18594.200195999998</v>
      </c>
      <c r="O17" s="26">
        <v>9.7161966487511844</v>
      </c>
      <c r="P17" s="24">
        <v>-1.0000000000000009E-2</v>
      </c>
      <c r="Q17" s="23">
        <v>12.1</v>
      </c>
      <c r="R17" s="23">
        <v>9</v>
      </c>
      <c r="S17" s="21">
        <f>J17*N17</f>
        <v>0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33">
        <v>13</v>
      </c>
      <c r="B18" s="33" t="s">
        <v>64</v>
      </c>
      <c r="C18" s="34">
        <v>24.75</v>
      </c>
      <c r="D18" s="34">
        <v>24.75</v>
      </c>
      <c r="E18" s="34">
        <v>24.75</v>
      </c>
      <c r="F18" s="34">
        <v>24.75</v>
      </c>
      <c r="G18" s="35">
        <v>24.75</v>
      </c>
      <c r="H18" s="36">
        <v>0</v>
      </c>
      <c r="I18" s="37">
        <v>0</v>
      </c>
      <c r="J18" s="38">
        <v>0</v>
      </c>
      <c r="K18" s="39">
        <v>25925</v>
      </c>
      <c r="L18" s="39">
        <v>595456.6</v>
      </c>
      <c r="M18" s="25">
        <v>1939.913992506923</v>
      </c>
      <c r="N18" s="25">
        <v>17325</v>
      </c>
      <c r="O18" s="26">
        <v>22.968432015429123</v>
      </c>
      <c r="P18" s="24">
        <v>-0.2898134863701578</v>
      </c>
      <c r="Q18" s="23">
        <v>37.4</v>
      </c>
      <c r="R18" s="23">
        <v>24.75</v>
      </c>
      <c r="S18" s="21">
        <f>J18*N18</f>
        <v>0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33">
        <v>14</v>
      </c>
      <c r="B19" s="33" t="s">
        <v>68</v>
      </c>
      <c r="C19" s="34">
        <v>2.16</v>
      </c>
      <c r="D19" s="34">
        <v>2.16</v>
      </c>
      <c r="E19" s="34">
        <v>2.2000000000000002</v>
      </c>
      <c r="F19" s="34">
        <v>2.0699999999999998</v>
      </c>
      <c r="G19" s="35">
        <v>2.0699999999999998</v>
      </c>
      <c r="H19" s="36">
        <v>6.2801932367150037E-2</v>
      </c>
      <c r="I19" s="37">
        <v>-9.0000000000000302E-2</v>
      </c>
      <c r="J19" s="38">
        <v>-4.1666666666666852E-2</v>
      </c>
      <c r="K19" s="39">
        <v>2817600</v>
      </c>
      <c r="L19" s="39">
        <v>5932516.1699999999</v>
      </c>
      <c r="M19" s="25">
        <v>19327.304675028507</v>
      </c>
      <c r="N19" s="25">
        <v>6935.5551825000002</v>
      </c>
      <c r="O19" s="26">
        <v>2.105521071124361</v>
      </c>
      <c r="P19" s="24">
        <v>7.8125E-2</v>
      </c>
      <c r="Q19" s="23">
        <v>3</v>
      </c>
      <c r="R19" s="23">
        <v>1.9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33">
        <v>15</v>
      </c>
      <c r="B20" s="33" t="s">
        <v>65</v>
      </c>
      <c r="C20" s="34">
        <v>17.399999999999999</v>
      </c>
      <c r="D20" s="34">
        <v>17.399999999999999</v>
      </c>
      <c r="E20" s="34">
        <v>16.350000000000001</v>
      </c>
      <c r="F20" s="34">
        <v>15.7</v>
      </c>
      <c r="G20" s="35">
        <v>16.25</v>
      </c>
      <c r="H20" s="36">
        <v>4.140127388535042E-2</v>
      </c>
      <c r="I20" s="37">
        <v>-1.1499999999999986</v>
      </c>
      <c r="J20" s="38">
        <v>-6.6091954022988397E-2</v>
      </c>
      <c r="K20" s="39">
        <v>688070</v>
      </c>
      <c r="L20" s="39">
        <v>10886461.550000001</v>
      </c>
      <c r="M20" s="25">
        <v>35466.563121029489</v>
      </c>
      <c r="N20" s="25">
        <v>20421.013697499999</v>
      </c>
      <c r="O20" s="26">
        <v>15.821735506561833</v>
      </c>
      <c r="P20" s="24">
        <v>-0.16237113402061853</v>
      </c>
      <c r="Q20" s="23">
        <v>26.9</v>
      </c>
      <c r="R20" s="23">
        <v>11.6</v>
      </c>
      <c r="S20" s="21">
        <f>J20*N20</f>
        <v>-1349.6646983979863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33">
        <v>16</v>
      </c>
      <c r="B21" s="33" t="s">
        <v>117</v>
      </c>
      <c r="C21" s="34">
        <v>1.38</v>
      </c>
      <c r="D21" s="34">
        <v>1.38</v>
      </c>
      <c r="E21" s="34">
        <v>1.38</v>
      </c>
      <c r="F21" s="34">
        <v>1.38</v>
      </c>
      <c r="G21" s="35">
        <v>1.38</v>
      </c>
      <c r="H21" s="36">
        <v>0</v>
      </c>
      <c r="I21" s="37">
        <v>0</v>
      </c>
      <c r="J21" s="38">
        <v>0</v>
      </c>
      <c r="K21" s="39">
        <v>100</v>
      </c>
      <c r="L21" s="39">
        <v>138</v>
      </c>
      <c r="M21" s="25">
        <v>0.44958462290275292</v>
      </c>
      <c r="N21" s="25">
        <v>10804.705120319999</v>
      </c>
      <c r="O21" s="26">
        <v>1.38</v>
      </c>
      <c r="P21" s="24">
        <v>-0.30653266331658291</v>
      </c>
      <c r="Q21" s="23">
        <v>1.84</v>
      </c>
      <c r="R21" s="23">
        <v>1.01</v>
      </c>
      <c r="S21" s="21">
        <f>J21*N21</f>
        <v>0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33">
        <v>17</v>
      </c>
      <c r="B22" s="33" t="s">
        <v>70</v>
      </c>
      <c r="C22" s="34">
        <v>0.27</v>
      </c>
      <c r="D22" s="34">
        <v>0.27</v>
      </c>
      <c r="E22" s="34">
        <v>0.26</v>
      </c>
      <c r="F22" s="34">
        <v>0.25</v>
      </c>
      <c r="G22" s="35">
        <v>0.26</v>
      </c>
      <c r="H22" s="36">
        <v>4.0000000000000036E-2</v>
      </c>
      <c r="I22" s="37">
        <v>-1.0000000000000009E-2</v>
      </c>
      <c r="J22" s="38">
        <v>-3.703703703703709E-2</v>
      </c>
      <c r="K22" s="39">
        <v>2665352</v>
      </c>
      <c r="L22" s="39">
        <v>676991.52</v>
      </c>
      <c r="M22" s="25">
        <v>2205.5433132431995</v>
      </c>
      <c r="N22" s="25">
        <v>1220.9756000000002</v>
      </c>
      <c r="O22" s="26">
        <v>0.25399704054098671</v>
      </c>
      <c r="P22" s="24">
        <v>0.30000000000000004</v>
      </c>
      <c r="Q22" s="23">
        <v>0.53</v>
      </c>
      <c r="R22" s="23">
        <v>0.2</v>
      </c>
      <c r="S22" s="21">
        <f>J22*N22</f>
        <v>-45.221318518518594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33">
        <v>18</v>
      </c>
      <c r="B23" s="33" t="s">
        <v>103</v>
      </c>
      <c r="C23" s="34">
        <v>0.3</v>
      </c>
      <c r="D23" s="34">
        <v>0.3</v>
      </c>
      <c r="E23" s="34">
        <v>0.3</v>
      </c>
      <c r="F23" s="34">
        <v>0.3</v>
      </c>
      <c r="G23" s="35">
        <v>0.3</v>
      </c>
      <c r="H23" s="36">
        <v>0</v>
      </c>
      <c r="I23" s="37">
        <v>0</v>
      </c>
      <c r="J23" s="38">
        <v>0</v>
      </c>
      <c r="K23" s="39">
        <v>2500</v>
      </c>
      <c r="L23" s="39">
        <v>750</v>
      </c>
      <c r="M23" s="25">
        <v>2.4433946896888745</v>
      </c>
      <c r="N23" s="25">
        <v>1800</v>
      </c>
      <c r="O23" s="26">
        <v>0.3</v>
      </c>
      <c r="P23" s="24">
        <v>-0.21052631578947367</v>
      </c>
      <c r="Q23" s="23">
        <v>0.38</v>
      </c>
      <c r="R23" s="23">
        <v>0.2</v>
      </c>
      <c r="S23" s="21">
        <f>J23*N23</f>
        <v>0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33">
        <v>19</v>
      </c>
      <c r="B24" s="33" t="s">
        <v>77</v>
      </c>
      <c r="C24" s="34">
        <v>16.8</v>
      </c>
      <c r="D24" s="34">
        <v>16.8</v>
      </c>
      <c r="E24" s="34">
        <v>16.8</v>
      </c>
      <c r="F24" s="34">
        <v>16.8</v>
      </c>
      <c r="G24" s="35">
        <v>16.8</v>
      </c>
      <c r="H24" s="36">
        <v>0</v>
      </c>
      <c r="I24" s="37">
        <v>0</v>
      </c>
      <c r="J24" s="38">
        <v>0</v>
      </c>
      <c r="K24" s="39">
        <v>32141</v>
      </c>
      <c r="L24" s="39">
        <v>494616.4</v>
      </c>
      <c r="M24" s="25">
        <v>1611.390780257371</v>
      </c>
      <c r="N24" s="25">
        <v>11658.395565600002</v>
      </c>
      <c r="O24" s="26">
        <v>15.388954917395228</v>
      </c>
      <c r="P24" s="24">
        <v>-0.27741935483870961</v>
      </c>
      <c r="Q24" s="23">
        <v>23.8</v>
      </c>
      <c r="R24" s="23">
        <v>16.600000000000001</v>
      </c>
      <c r="S24" s="21">
        <f>J24*N24</f>
        <v>0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33">
        <v>20</v>
      </c>
      <c r="B25" s="33" t="s">
        <v>83</v>
      </c>
      <c r="C25" s="34">
        <v>1.63</v>
      </c>
      <c r="D25" s="34">
        <v>1.63</v>
      </c>
      <c r="E25" s="34">
        <v>1.51</v>
      </c>
      <c r="F25" s="34">
        <v>1.47</v>
      </c>
      <c r="G25" s="35">
        <v>1.51</v>
      </c>
      <c r="H25" s="36">
        <v>2.7210884353741527E-2</v>
      </c>
      <c r="I25" s="37">
        <v>-0.11999999999999988</v>
      </c>
      <c r="J25" s="38">
        <v>-7.3619631901840399E-2</v>
      </c>
      <c r="K25" s="39">
        <v>937700</v>
      </c>
      <c r="L25" s="39">
        <v>1394797</v>
      </c>
      <c r="M25" s="25">
        <v>4544.052777325297</v>
      </c>
      <c r="N25" s="25">
        <v>15662.84391112</v>
      </c>
      <c r="O25" s="26">
        <v>1.4874661405566811</v>
      </c>
      <c r="P25" s="24">
        <v>-0.20942408376963351</v>
      </c>
      <c r="Q25" s="23">
        <v>1.91</v>
      </c>
      <c r="R25" s="23">
        <v>1.27</v>
      </c>
      <c r="S25" s="21">
        <f>J25*N25</f>
        <v>-1153.0928032726367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33">
        <v>21</v>
      </c>
      <c r="B26" s="33" t="s">
        <v>90</v>
      </c>
      <c r="C26" s="34">
        <v>0.27</v>
      </c>
      <c r="D26" s="34">
        <v>0.27</v>
      </c>
      <c r="E26" s="34">
        <v>0.27</v>
      </c>
      <c r="F26" s="34">
        <v>0.27</v>
      </c>
      <c r="G26" s="35">
        <v>0.27</v>
      </c>
      <c r="H26" s="36">
        <v>0</v>
      </c>
      <c r="I26" s="37">
        <v>0</v>
      </c>
      <c r="J26" s="38">
        <v>0</v>
      </c>
      <c r="K26" s="39">
        <v>83600</v>
      </c>
      <c r="L26" s="39">
        <v>22486</v>
      </c>
      <c r="M26" s="25">
        <v>73.256230656458712</v>
      </c>
      <c r="N26" s="25">
        <v>3976.9670560500003</v>
      </c>
      <c r="O26" s="26">
        <v>0.26897129186602869</v>
      </c>
      <c r="P26" s="24">
        <v>0.35000000000000009</v>
      </c>
      <c r="Q26" s="23">
        <v>0.27</v>
      </c>
      <c r="R26" s="23">
        <v>0.2</v>
      </c>
      <c r="S26" s="21">
        <f>J26*N26</f>
        <v>0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33">
        <v>22</v>
      </c>
      <c r="B27" s="33" t="s">
        <v>87</v>
      </c>
      <c r="C27" s="34">
        <v>0.21</v>
      </c>
      <c r="D27" s="34">
        <v>0.21</v>
      </c>
      <c r="E27" s="34">
        <v>0.22</v>
      </c>
      <c r="F27" s="34">
        <v>0.2</v>
      </c>
      <c r="G27" s="35">
        <v>0.22</v>
      </c>
      <c r="H27" s="36">
        <v>9.9999999999999867E-2</v>
      </c>
      <c r="I27" s="37">
        <v>1.0000000000000009E-2</v>
      </c>
      <c r="J27" s="38">
        <v>4.7619047619047672E-2</v>
      </c>
      <c r="K27" s="39">
        <v>49016729</v>
      </c>
      <c r="L27" s="39">
        <v>10704216.359999999</v>
      </c>
      <c r="M27" s="25">
        <v>34872.833881739694</v>
      </c>
      <c r="N27" s="25">
        <v>781.44</v>
      </c>
      <c r="O27" s="26">
        <v>0.21837883878379563</v>
      </c>
      <c r="P27" s="24">
        <v>9.9999999999999867E-2</v>
      </c>
      <c r="Q27" s="23">
        <v>0.27</v>
      </c>
      <c r="R27" s="23">
        <v>0.2</v>
      </c>
      <c r="S27" s="21">
        <f>J27*N27</f>
        <v>37.211428571428613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33">
        <v>23</v>
      </c>
      <c r="B28" s="33" t="s">
        <v>81</v>
      </c>
      <c r="C28" s="34">
        <v>6.3</v>
      </c>
      <c r="D28" s="34">
        <v>6.3</v>
      </c>
      <c r="E28" s="34">
        <v>6.3</v>
      </c>
      <c r="F28" s="34">
        <v>6.3</v>
      </c>
      <c r="G28" s="35">
        <v>6.3</v>
      </c>
      <c r="H28" s="36">
        <v>0</v>
      </c>
      <c r="I28" s="37">
        <v>0</v>
      </c>
      <c r="J28" s="38">
        <v>0</v>
      </c>
      <c r="K28" s="39">
        <v>164063</v>
      </c>
      <c r="L28" s="39">
        <v>1032950.3</v>
      </c>
      <c r="M28" s="25">
        <v>3365.2070369767066</v>
      </c>
      <c r="N28" s="25">
        <v>37055.744428500002</v>
      </c>
      <c r="O28" s="26">
        <v>6.2960588310588008</v>
      </c>
      <c r="P28" s="24">
        <v>0.11504424778761058</v>
      </c>
      <c r="Q28" s="23">
        <v>6.8</v>
      </c>
      <c r="R28" s="23">
        <v>5.3</v>
      </c>
      <c r="S28" s="21">
        <f>J28*N28</f>
        <v>0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33">
        <v>24</v>
      </c>
      <c r="B29" s="33" t="s">
        <v>61</v>
      </c>
      <c r="C29" s="34">
        <v>1.4</v>
      </c>
      <c r="D29" s="34">
        <v>1.4</v>
      </c>
      <c r="E29" s="34">
        <v>1.4</v>
      </c>
      <c r="F29" s="34">
        <v>1.4</v>
      </c>
      <c r="G29" s="35">
        <v>1.4</v>
      </c>
      <c r="H29" s="36">
        <v>0</v>
      </c>
      <c r="I29" s="37">
        <v>0</v>
      </c>
      <c r="J29" s="38">
        <v>0</v>
      </c>
      <c r="K29" s="39">
        <v>270148</v>
      </c>
      <c r="L29" s="39">
        <v>383881.56</v>
      </c>
      <c r="M29" s="25">
        <v>1250.6322202313081</v>
      </c>
      <c r="N29" s="25">
        <v>1232.9254182</v>
      </c>
      <c r="O29" s="26">
        <v>1.4210046344966463</v>
      </c>
      <c r="P29" s="24">
        <v>-0.14634146341463417</v>
      </c>
      <c r="Q29" s="23">
        <v>2.25</v>
      </c>
      <c r="R29" s="23">
        <v>1.35</v>
      </c>
      <c r="S29" s="21">
        <f>J29*N29</f>
        <v>0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33">
        <v>25</v>
      </c>
      <c r="B30" s="33" t="s">
        <v>110</v>
      </c>
      <c r="C30" s="34">
        <v>0.4</v>
      </c>
      <c r="D30" s="34">
        <v>0.4</v>
      </c>
      <c r="E30" s="34">
        <v>0.4</v>
      </c>
      <c r="F30" s="34">
        <v>0.4</v>
      </c>
      <c r="G30" s="35">
        <v>0.4</v>
      </c>
      <c r="H30" s="36">
        <v>0</v>
      </c>
      <c r="I30" s="37">
        <v>0</v>
      </c>
      <c r="J30" s="38">
        <v>0</v>
      </c>
      <c r="K30" s="39">
        <v>20</v>
      </c>
      <c r="L30" s="39">
        <v>7.2</v>
      </c>
      <c r="M30" s="25">
        <v>2.3456589021013195E-2</v>
      </c>
      <c r="N30" s="25">
        <v>4800</v>
      </c>
      <c r="O30" s="26">
        <v>0.36</v>
      </c>
      <c r="P30" s="24">
        <v>0</v>
      </c>
      <c r="Q30" s="23">
        <v>0.4</v>
      </c>
      <c r="R30" s="23">
        <v>0.4</v>
      </c>
      <c r="S30" s="21">
        <f>J30*N30</f>
        <v>0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33">
        <v>26</v>
      </c>
      <c r="B31" s="33" t="s">
        <v>41</v>
      </c>
      <c r="C31" s="34">
        <v>155.69999999999999</v>
      </c>
      <c r="D31" s="34">
        <v>155.69999999999999</v>
      </c>
      <c r="E31" s="34">
        <v>155</v>
      </c>
      <c r="F31" s="34">
        <v>153</v>
      </c>
      <c r="G31" s="35">
        <v>155</v>
      </c>
      <c r="H31" s="36">
        <v>1.3071895424836555E-2</v>
      </c>
      <c r="I31" s="37">
        <v>-0.69999999999998863</v>
      </c>
      <c r="J31" s="38">
        <v>-4.4958253050737529E-3</v>
      </c>
      <c r="K31" s="39">
        <v>4440142</v>
      </c>
      <c r="L31" s="39">
        <v>683687954.39999998</v>
      </c>
      <c r="M31" s="25">
        <v>2227359.3562469459</v>
      </c>
      <c r="N31" s="25">
        <v>2641278.647775</v>
      </c>
      <c r="O31" s="26">
        <v>153.97884896474031</v>
      </c>
      <c r="P31" s="24">
        <v>-0.18292040063257775</v>
      </c>
      <c r="Q31" s="23">
        <v>205</v>
      </c>
      <c r="R31" s="23">
        <v>155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33">
        <v>27</v>
      </c>
      <c r="B32" s="33" t="s">
        <v>45</v>
      </c>
      <c r="C32" s="34">
        <v>21</v>
      </c>
      <c r="D32" s="34">
        <v>21</v>
      </c>
      <c r="E32" s="34">
        <v>22.3</v>
      </c>
      <c r="F32" s="34">
        <v>21.5</v>
      </c>
      <c r="G32" s="35">
        <v>22.25</v>
      </c>
      <c r="H32" s="36">
        <v>3.7209302325581506E-2</v>
      </c>
      <c r="I32" s="37">
        <v>1.25</v>
      </c>
      <c r="J32" s="38">
        <v>5.9523809523809534E-2</v>
      </c>
      <c r="K32" s="39">
        <v>2682253</v>
      </c>
      <c r="L32" s="39">
        <v>59080694.850000001</v>
      </c>
      <c r="M32" s="25">
        <v>192476.60807949179</v>
      </c>
      <c r="N32" s="25">
        <v>111250</v>
      </c>
      <c r="O32" s="26">
        <v>22.026518322469954</v>
      </c>
      <c r="P32" s="24">
        <v>2.2481751824817522</v>
      </c>
      <c r="Q32" s="23">
        <v>22.25</v>
      </c>
      <c r="R32" s="23">
        <v>5.6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33">
        <v>28</v>
      </c>
      <c r="B33" s="33" t="s">
        <v>20</v>
      </c>
      <c r="C33" s="34">
        <v>8.5</v>
      </c>
      <c r="D33" s="34">
        <v>8.5</v>
      </c>
      <c r="E33" s="34">
        <v>8.75</v>
      </c>
      <c r="F33" s="34">
        <v>8.5</v>
      </c>
      <c r="G33" s="35">
        <v>8.5</v>
      </c>
      <c r="H33" s="36">
        <v>2.9411764705882248E-2</v>
      </c>
      <c r="I33" s="37">
        <v>0</v>
      </c>
      <c r="J33" s="38">
        <v>0</v>
      </c>
      <c r="K33" s="39">
        <v>1000163</v>
      </c>
      <c r="L33" s="39">
        <v>8567471.8000000007</v>
      </c>
      <c r="M33" s="25">
        <v>27911.620133572247</v>
      </c>
      <c r="N33" s="25">
        <v>102000</v>
      </c>
      <c r="O33" s="26">
        <v>8.5660755296886624</v>
      </c>
      <c r="P33" s="24">
        <v>-0.44262295081967218</v>
      </c>
      <c r="Q33" s="23">
        <v>15.5</v>
      </c>
      <c r="R33" s="23">
        <v>8.5</v>
      </c>
      <c r="S33" s="21">
        <f>J33*N33</f>
        <v>0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33">
        <v>29</v>
      </c>
      <c r="B34" s="33" t="s">
        <v>114</v>
      </c>
      <c r="C34" s="34">
        <v>22.1</v>
      </c>
      <c r="D34" s="34">
        <v>22.1</v>
      </c>
      <c r="E34" s="34">
        <v>22.1</v>
      </c>
      <c r="F34" s="34">
        <v>22.1</v>
      </c>
      <c r="G34" s="35">
        <v>22.1</v>
      </c>
      <c r="H34" s="36">
        <v>0</v>
      </c>
      <c r="I34" s="37">
        <v>0</v>
      </c>
      <c r="J34" s="38">
        <v>0</v>
      </c>
      <c r="K34" s="39">
        <v>3240</v>
      </c>
      <c r="L34" s="39">
        <v>64476</v>
      </c>
      <c r="M34" s="25">
        <v>210.05375468317317</v>
      </c>
      <c r="N34" s="25">
        <v>1400.2560000000001</v>
      </c>
      <c r="O34" s="26">
        <v>19.899999999999999</v>
      </c>
      <c r="P34" s="24">
        <v>0</v>
      </c>
      <c r="Q34" s="23">
        <v>22.1</v>
      </c>
      <c r="R34" s="23">
        <v>22.1</v>
      </c>
      <c r="S34" s="21">
        <f>J34*N34</f>
        <v>0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33">
        <v>30</v>
      </c>
      <c r="B35" s="33" t="s">
        <v>46</v>
      </c>
      <c r="C35" s="34">
        <v>2.7</v>
      </c>
      <c r="D35" s="34">
        <v>2.7</v>
      </c>
      <c r="E35" s="34">
        <v>2.7</v>
      </c>
      <c r="F35" s="34">
        <v>2.7</v>
      </c>
      <c r="G35" s="35">
        <v>2.7</v>
      </c>
      <c r="H35" s="36">
        <v>0</v>
      </c>
      <c r="I35" s="37">
        <v>0</v>
      </c>
      <c r="J35" s="38">
        <v>0</v>
      </c>
      <c r="K35" s="39">
        <v>52206</v>
      </c>
      <c r="L35" s="39">
        <v>150420.4</v>
      </c>
      <c r="M35" s="25">
        <v>490.04854210783515</v>
      </c>
      <c r="N35" s="25">
        <v>3521.1905469000003</v>
      </c>
      <c r="O35" s="26">
        <v>2.8812856759759415</v>
      </c>
      <c r="P35" s="24">
        <v>-0.42553191489361697</v>
      </c>
      <c r="Q35" s="23">
        <v>5.3</v>
      </c>
      <c r="R35" s="23">
        <v>2.5</v>
      </c>
      <c r="S35" s="21">
        <f>J35*N35</f>
        <v>0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33">
        <v>31</v>
      </c>
      <c r="B36" s="33" t="s">
        <v>21</v>
      </c>
      <c r="C36" s="34">
        <v>7.35</v>
      </c>
      <c r="D36" s="34">
        <v>7.35</v>
      </c>
      <c r="E36" s="34">
        <v>7.35</v>
      </c>
      <c r="F36" s="34">
        <v>7.35</v>
      </c>
      <c r="G36" s="35">
        <v>7.35</v>
      </c>
      <c r="H36" s="36">
        <v>0</v>
      </c>
      <c r="I36" s="37">
        <v>0</v>
      </c>
      <c r="J36" s="38">
        <v>0</v>
      </c>
      <c r="K36" s="39">
        <v>253703</v>
      </c>
      <c r="L36" s="39">
        <v>1899224.45</v>
      </c>
      <c r="M36" s="25">
        <v>6187.4065808763644</v>
      </c>
      <c r="N36" s="25">
        <v>134869.20143024999</v>
      </c>
      <c r="O36" s="26">
        <v>7.4860149466108004</v>
      </c>
      <c r="P36" s="24">
        <v>-0.47499999999999998</v>
      </c>
      <c r="Q36" s="23">
        <v>15</v>
      </c>
      <c r="R36" s="23">
        <v>6</v>
      </c>
      <c r="S36" s="21">
        <f>J36*N36</f>
        <v>0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33">
        <v>32</v>
      </c>
      <c r="B37" s="33" t="s">
        <v>102</v>
      </c>
      <c r="C37" s="34">
        <v>2.38</v>
      </c>
      <c r="D37" s="34">
        <v>2.38</v>
      </c>
      <c r="E37" s="34">
        <v>2.38</v>
      </c>
      <c r="F37" s="34">
        <v>2.38</v>
      </c>
      <c r="G37" s="35">
        <v>2.38</v>
      </c>
      <c r="H37" s="36">
        <v>0</v>
      </c>
      <c r="I37" s="37">
        <v>0</v>
      </c>
      <c r="J37" s="38">
        <v>0</v>
      </c>
      <c r="K37" s="39">
        <v>189</v>
      </c>
      <c r="L37" s="39">
        <v>491.4</v>
      </c>
      <c r="M37" s="25">
        <v>1.6009122006841505</v>
      </c>
      <c r="N37" s="25">
        <v>9996</v>
      </c>
      <c r="O37" s="26">
        <v>2.6</v>
      </c>
      <c r="P37" s="24">
        <v>-0.39746835443037976</v>
      </c>
      <c r="Q37" s="23">
        <v>3.95</v>
      </c>
      <c r="R37" s="23">
        <v>2.38</v>
      </c>
      <c r="S37" s="21">
        <f>J37*N37</f>
        <v>0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33">
        <v>33</v>
      </c>
      <c r="B38" s="33" t="s">
        <v>42</v>
      </c>
      <c r="C38" s="34">
        <v>4.6500000000000004</v>
      </c>
      <c r="D38" s="34">
        <v>4.6500000000000004</v>
      </c>
      <c r="E38" s="34">
        <v>5.0999999999999996</v>
      </c>
      <c r="F38" s="34">
        <v>4.75</v>
      </c>
      <c r="G38" s="35">
        <v>5</v>
      </c>
      <c r="H38" s="36">
        <v>7.3684210526315796E-2</v>
      </c>
      <c r="I38" s="37">
        <v>0.34999999999999964</v>
      </c>
      <c r="J38" s="38">
        <v>7.5268817204301008E-2</v>
      </c>
      <c r="K38" s="39">
        <v>36505752</v>
      </c>
      <c r="L38" s="39">
        <v>179854658</v>
      </c>
      <c r="M38" s="25">
        <v>585941.22169734491</v>
      </c>
      <c r="N38" s="25">
        <v>179476.46395999999</v>
      </c>
      <c r="O38" s="26">
        <v>4.9267484751444099</v>
      </c>
      <c r="P38" s="24">
        <v>-0.37106918238993714</v>
      </c>
      <c r="Q38" s="23">
        <v>8.4499999999999993</v>
      </c>
      <c r="R38" s="23">
        <v>4.3499999999999996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33">
        <v>34</v>
      </c>
      <c r="B39" s="33" t="s">
        <v>22</v>
      </c>
      <c r="C39" s="34">
        <v>1.55</v>
      </c>
      <c r="D39" s="34">
        <v>1.55</v>
      </c>
      <c r="E39" s="34">
        <v>1.56</v>
      </c>
      <c r="F39" s="34">
        <v>1.55</v>
      </c>
      <c r="G39" s="35">
        <v>1.55</v>
      </c>
      <c r="H39" s="36">
        <v>6.4516129032257119E-3</v>
      </c>
      <c r="I39" s="37">
        <v>0</v>
      </c>
      <c r="J39" s="38">
        <v>0</v>
      </c>
      <c r="K39" s="39">
        <v>1534021</v>
      </c>
      <c r="L39" s="39">
        <v>2378310.96</v>
      </c>
      <c r="M39" s="25">
        <v>7748.2031601237986</v>
      </c>
      <c r="N39" s="25">
        <v>30694.2016687</v>
      </c>
      <c r="O39" s="26">
        <v>1.5503770548121572</v>
      </c>
      <c r="P39" s="24">
        <v>-0.17989417989417977</v>
      </c>
      <c r="Q39" s="23">
        <v>2.41</v>
      </c>
      <c r="R39" s="23">
        <v>1.46</v>
      </c>
      <c r="S39" s="21">
        <f>J39*N39</f>
        <v>0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33">
        <v>35</v>
      </c>
      <c r="B40" s="33" t="s">
        <v>23</v>
      </c>
      <c r="C40" s="34">
        <v>1.6</v>
      </c>
      <c r="D40" s="34">
        <v>1.6</v>
      </c>
      <c r="E40" s="34">
        <v>1.6</v>
      </c>
      <c r="F40" s="34">
        <v>1.55</v>
      </c>
      <c r="G40" s="35">
        <v>1.55</v>
      </c>
      <c r="H40" s="36">
        <v>3.2258064516129004E-2</v>
      </c>
      <c r="I40" s="37">
        <v>-5.0000000000000044E-2</v>
      </c>
      <c r="J40" s="38">
        <v>-3.125E-2</v>
      </c>
      <c r="K40" s="39">
        <v>2520940</v>
      </c>
      <c r="L40" s="39">
        <v>3975774.64</v>
      </c>
      <c r="M40" s="25">
        <v>12952.515523700929</v>
      </c>
      <c r="N40" s="25">
        <v>44910.935385650002</v>
      </c>
      <c r="O40" s="26">
        <v>1.5771000658484533</v>
      </c>
      <c r="P40" s="24">
        <v>-0.23645320197044328</v>
      </c>
      <c r="Q40" s="23">
        <v>2.78</v>
      </c>
      <c r="R40" s="23">
        <v>1.4</v>
      </c>
      <c r="S40" s="21">
        <f>J40*N40</f>
        <v>-1403.4667308015626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33">
        <v>36</v>
      </c>
      <c r="B41" s="33" t="s">
        <v>116</v>
      </c>
      <c r="C41" s="34">
        <v>4.5</v>
      </c>
      <c r="D41" s="34">
        <v>4.5</v>
      </c>
      <c r="E41" s="34">
        <v>4.5</v>
      </c>
      <c r="F41" s="34">
        <v>4.5</v>
      </c>
      <c r="G41" s="35">
        <v>4.5</v>
      </c>
      <c r="H41" s="36">
        <v>0</v>
      </c>
      <c r="I41" s="37">
        <v>0</v>
      </c>
      <c r="J41" s="38">
        <v>0</v>
      </c>
      <c r="K41" s="39">
        <v>100</v>
      </c>
      <c r="L41" s="39">
        <v>405</v>
      </c>
      <c r="M41" s="25">
        <v>1.3194331324319923</v>
      </c>
      <c r="N41" s="25">
        <v>9388.6211249999978</v>
      </c>
      <c r="O41" s="26">
        <v>4.05</v>
      </c>
      <c r="P41" s="24">
        <v>-9.0909090909090939E-2</v>
      </c>
      <c r="Q41" s="23">
        <v>5.05</v>
      </c>
      <c r="R41" s="23">
        <v>4.05</v>
      </c>
      <c r="S41" s="21">
        <f>J41*N41</f>
        <v>0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33">
        <v>37</v>
      </c>
      <c r="B42" s="33" t="s">
        <v>24</v>
      </c>
      <c r="C42" s="34">
        <v>13.5</v>
      </c>
      <c r="D42" s="34">
        <v>13.5</v>
      </c>
      <c r="E42" s="34">
        <v>13.5</v>
      </c>
      <c r="F42" s="34">
        <v>13.3</v>
      </c>
      <c r="G42" s="35">
        <v>13.5</v>
      </c>
      <c r="H42" s="36">
        <v>1.5037593984962294E-2</v>
      </c>
      <c r="I42" s="37">
        <v>0</v>
      </c>
      <c r="J42" s="38">
        <v>0</v>
      </c>
      <c r="K42" s="39">
        <v>3471392</v>
      </c>
      <c r="L42" s="39">
        <v>46673597.049999997</v>
      </c>
      <c r="M42" s="25">
        <v>152056.02557419776</v>
      </c>
      <c r="N42" s="25">
        <v>55355.1246675</v>
      </c>
      <c r="O42" s="26">
        <v>13.445210754072141</v>
      </c>
      <c r="P42" s="24">
        <v>-0.41558441558441561</v>
      </c>
      <c r="Q42" s="23">
        <v>22.2</v>
      </c>
      <c r="R42" s="23">
        <v>12.8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33">
        <v>38</v>
      </c>
      <c r="B43" s="33" t="s">
        <v>44</v>
      </c>
      <c r="C43" s="34">
        <v>14.5</v>
      </c>
      <c r="D43" s="34">
        <v>14.5</v>
      </c>
      <c r="E43" s="34">
        <v>14.5</v>
      </c>
      <c r="F43" s="34">
        <v>14</v>
      </c>
      <c r="G43" s="35">
        <v>14</v>
      </c>
      <c r="H43" s="36">
        <v>3.5714285714285809E-2</v>
      </c>
      <c r="I43" s="37">
        <v>-0.5</v>
      </c>
      <c r="J43" s="38">
        <v>-3.4482758620689613E-2</v>
      </c>
      <c r="K43" s="39">
        <v>587842</v>
      </c>
      <c r="L43" s="39">
        <v>8556065.9000000004</v>
      </c>
      <c r="M43" s="25">
        <v>27874.461312917414</v>
      </c>
      <c r="N43" s="25">
        <v>18234.735442000001</v>
      </c>
      <c r="O43" s="26">
        <v>14.555043532105566</v>
      </c>
      <c r="P43" s="24">
        <v>-0.51219512195121952</v>
      </c>
      <c r="Q43" s="23">
        <v>35.299999999999997</v>
      </c>
      <c r="R43" s="23">
        <v>14</v>
      </c>
      <c r="S43" s="21">
        <f>J43*N43</f>
        <v>-628.78398075861992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33">
        <v>39</v>
      </c>
      <c r="B44" s="33" t="s">
        <v>56</v>
      </c>
      <c r="C44" s="34">
        <v>7.15</v>
      </c>
      <c r="D44" s="34">
        <v>7.15</v>
      </c>
      <c r="E44" s="34">
        <v>7.15</v>
      </c>
      <c r="F44" s="34">
        <v>7.15</v>
      </c>
      <c r="G44" s="35">
        <v>7.15</v>
      </c>
      <c r="H44" s="36">
        <v>0</v>
      </c>
      <c r="I44" s="37">
        <v>0</v>
      </c>
      <c r="J44" s="38">
        <v>0</v>
      </c>
      <c r="K44" s="39">
        <v>12374</v>
      </c>
      <c r="L44" s="39">
        <v>91497.5</v>
      </c>
      <c r="M44" s="25">
        <v>298.08600749307703</v>
      </c>
      <c r="N44" s="25">
        <v>8550.516889200002</v>
      </c>
      <c r="O44" s="26">
        <v>7.394334895749151</v>
      </c>
      <c r="P44" s="24">
        <v>-0.50689655172413794</v>
      </c>
      <c r="Q44" s="23">
        <v>14.5</v>
      </c>
      <c r="R44" s="23">
        <v>7.15</v>
      </c>
      <c r="S44" s="21">
        <f>J44*N44</f>
        <v>0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33">
        <v>40</v>
      </c>
      <c r="B45" s="33" t="s">
        <v>25</v>
      </c>
      <c r="C45" s="34">
        <v>26.5</v>
      </c>
      <c r="D45" s="34">
        <v>26.5</v>
      </c>
      <c r="E45" s="34">
        <v>27.05</v>
      </c>
      <c r="F45" s="34">
        <v>26.8</v>
      </c>
      <c r="G45" s="35">
        <v>26.85</v>
      </c>
      <c r="H45" s="36">
        <v>9.3283582089551675E-3</v>
      </c>
      <c r="I45" s="37">
        <v>0.35000000000000142</v>
      </c>
      <c r="J45" s="38">
        <v>1.3207547169811429E-2</v>
      </c>
      <c r="K45" s="39">
        <v>78637195</v>
      </c>
      <c r="L45" s="39">
        <v>2115458062.75</v>
      </c>
      <c r="M45" s="25">
        <v>6891865.3290438186</v>
      </c>
      <c r="N45" s="25">
        <v>790227.16216439998</v>
      </c>
      <c r="O45" s="26">
        <v>26.901494423217919</v>
      </c>
      <c r="P45" s="24">
        <v>-0.22060957910014511</v>
      </c>
      <c r="Q45" s="23">
        <v>38.950000000000003</v>
      </c>
      <c r="R45" s="23">
        <v>25.75</v>
      </c>
      <c r="S45" s="21">
        <f>J45*N45</f>
        <v>10436.962519152537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33">
        <v>41</v>
      </c>
      <c r="B46" s="33" t="s">
        <v>26</v>
      </c>
      <c r="C46" s="34">
        <v>37.299999999999997</v>
      </c>
      <c r="D46" s="34">
        <v>37.299999999999997</v>
      </c>
      <c r="E46" s="34">
        <v>37.299999999999997</v>
      </c>
      <c r="F46" s="34">
        <v>37.299999999999997</v>
      </c>
      <c r="G46" s="35">
        <v>37.299999999999997</v>
      </c>
      <c r="H46" s="36">
        <v>0</v>
      </c>
      <c r="I46" s="37">
        <v>0</v>
      </c>
      <c r="J46" s="38">
        <v>0</v>
      </c>
      <c r="K46" s="39">
        <v>104760</v>
      </c>
      <c r="L46" s="39">
        <v>3875755.2</v>
      </c>
      <c r="M46" s="25">
        <v>12626.66623228539</v>
      </c>
      <c r="N46" s="25">
        <v>56169.629412399991</v>
      </c>
      <c r="O46" s="26">
        <v>36.996517754868272</v>
      </c>
      <c r="P46" s="24">
        <v>-0.48194444444444451</v>
      </c>
      <c r="Q46" s="23">
        <v>72</v>
      </c>
      <c r="R46" s="23">
        <v>37.299999999999997</v>
      </c>
      <c r="S46" s="21">
        <f>J46*N46</f>
        <v>0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33">
        <v>42</v>
      </c>
      <c r="B47" s="33" t="s">
        <v>50</v>
      </c>
      <c r="C47" s="34">
        <v>0.93</v>
      </c>
      <c r="D47" s="34">
        <v>0.93</v>
      </c>
      <c r="E47" s="34">
        <v>0.97</v>
      </c>
      <c r="F47" s="34">
        <v>0.97</v>
      </c>
      <c r="G47" s="35">
        <v>0.97</v>
      </c>
      <c r="H47" s="36">
        <v>0</v>
      </c>
      <c r="I47" s="37">
        <v>3.9999999999999925E-2</v>
      </c>
      <c r="J47" s="38">
        <v>4.3010752688172005E-2</v>
      </c>
      <c r="K47" s="39">
        <v>503018</v>
      </c>
      <c r="L47" s="39">
        <v>488835.54</v>
      </c>
      <c r="M47" s="25">
        <v>1592.5575500895911</v>
      </c>
      <c r="N47" s="25">
        <v>7692.2917282600001</v>
      </c>
      <c r="O47" s="26">
        <v>0.97180526342993689</v>
      </c>
      <c r="P47" s="24">
        <v>-0.2421875</v>
      </c>
      <c r="Q47" s="23">
        <v>1.4</v>
      </c>
      <c r="R47" s="23">
        <v>0.92</v>
      </c>
      <c r="S47" s="21">
        <f>J47*N47</f>
        <v>330.85125712946206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33">
        <v>43</v>
      </c>
      <c r="B48" s="33" t="s">
        <v>93</v>
      </c>
      <c r="C48" s="34">
        <v>1.17</v>
      </c>
      <c r="D48" s="34">
        <v>1.17</v>
      </c>
      <c r="E48" s="34">
        <v>1.17</v>
      </c>
      <c r="F48" s="34">
        <v>1.17</v>
      </c>
      <c r="G48" s="35">
        <v>1.17</v>
      </c>
      <c r="H48" s="36">
        <v>0</v>
      </c>
      <c r="I48" s="37">
        <v>0</v>
      </c>
      <c r="J48" s="38">
        <v>0</v>
      </c>
      <c r="K48" s="39">
        <v>25100</v>
      </c>
      <c r="L48" s="39">
        <v>29618</v>
      </c>
      <c r="M48" s="25">
        <v>96.491285225606774</v>
      </c>
      <c r="N48" s="25">
        <v>2432.1917868299997</v>
      </c>
      <c r="O48" s="26">
        <v>1.18</v>
      </c>
      <c r="P48" s="24">
        <v>-0.23529411764705888</v>
      </c>
      <c r="Q48" s="23">
        <v>2.2999999999999998</v>
      </c>
      <c r="R48" s="23">
        <v>1.17</v>
      </c>
      <c r="S48" s="21">
        <f>J48*N48</f>
        <v>0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33">
        <v>44</v>
      </c>
      <c r="B49" s="33" t="s">
        <v>115</v>
      </c>
      <c r="C49" s="34">
        <v>1.39</v>
      </c>
      <c r="D49" s="34">
        <v>1.39</v>
      </c>
      <c r="E49" s="34">
        <v>1.39</v>
      </c>
      <c r="F49" s="34">
        <v>1.39</v>
      </c>
      <c r="G49" s="35">
        <v>1.39</v>
      </c>
      <c r="H49" s="36">
        <v>0</v>
      </c>
      <c r="I49" s="37">
        <v>0</v>
      </c>
      <c r="J49" s="38">
        <v>0</v>
      </c>
      <c r="K49" s="39">
        <v>398</v>
      </c>
      <c r="L49" s="39">
        <v>501.48</v>
      </c>
      <c r="M49" s="25">
        <v>1.6337514253135692</v>
      </c>
      <c r="N49" s="25">
        <v>5796.9334507999993</v>
      </c>
      <c r="O49" s="26">
        <v>1.26</v>
      </c>
      <c r="P49" s="24">
        <v>-2.1126760563380254E-2</v>
      </c>
      <c r="Q49" s="23">
        <v>1.42</v>
      </c>
      <c r="R49" s="23">
        <v>1.39</v>
      </c>
      <c r="S49" s="21">
        <f>J49*N49</f>
        <v>0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33">
        <v>45</v>
      </c>
      <c r="B50" s="33" t="s">
        <v>67</v>
      </c>
      <c r="C50" s="34">
        <v>12</v>
      </c>
      <c r="D50" s="34">
        <v>12</v>
      </c>
      <c r="E50" s="34">
        <v>12</v>
      </c>
      <c r="F50" s="34">
        <v>12</v>
      </c>
      <c r="G50" s="35">
        <v>12</v>
      </c>
      <c r="H50" s="36">
        <v>0</v>
      </c>
      <c r="I50" s="37">
        <v>0</v>
      </c>
      <c r="J50" s="38">
        <v>0</v>
      </c>
      <c r="K50" s="39">
        <v>643</v>
      </c>
      <c r="L50" s="39">
        <v>7641.7</v>
      </c>
      <c r="M50" s="25">
        <v>24.895585600260628</v>
      </c>
      <c r="N50" s="25">
        <v>103150.34323199998</v>
      </c>
      <c r="O50" s="26">
        <v>11.884447900466563</v>
      </c>
      <c r="P50" s="24">
        <v>-0.60655737704918034</v>
      </c>
      <c r="Q50" s="23">
        <v>31.5</v>
      </c>
      <c r="R50" s="23">
        <v>9.75</v>
      </c>
      <c r="S50" s="21">
        <f>J50*N50</f>
        <v>0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33">
        <v>46</v>
      </c>
      <c r="B51" s="33" t="s">
        <v>66</v>
      </c>
      <c r="C51" s="34">
        <v>0.38</v>
      </c>
      <c r="D51" s="34">
        <v>0.38</v>
      </c>
      <c r="E51" s="34">
        <v>0.38</v>
      </c>
      <c r="F51" s="34">
        <v>0.38</v>
      </c>
      <c r="G51" s="35">
        <v>0.38</v>
      </c>
      <c r="H51" s="36">
        <v>0</v>
      </c>
      <c r="I51" s="37">
        <v>0</v>
      </c>
      <c r="J51" s="38">
        <v>0</v>
      </c>
      <c r="K51" s="39">
        <v>897904</v>
      </c>
      <c r="L51" s="39">
        <v>343208.52</v>
      </c>
      <c r="M51" s="25">
        <v>1118.1251669653038</v>
      </c>
      <c r="N51" s="25">
        <v>11196.414734</v>
      </c>
      <c r="O51" s="26">
        <v>0.38223297813574725</v>
      </c>
      <c r="P51" s="24">
        <v>-0.24</v>
      </c>
      <c r="Q51" s="23">
        <v>0.65</v>
      </c>
      <c r="R51" s="23">
        <v>0.34</v>
      </c>
      <c r="S51" s="21">
        <f>J51*N51</f>
        <v>0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33">
        <v>47</v>
      </c>
      <c r="B52" s="33" t="s">
        <v>73</v>
      </c>
      <c r="C52" s="34">
        <v>0.2</v>
      </c>
      <c r="D52" s="34">
        <v>0.2</v>
      </c>
      <c r="E52" s="34">
        <v>0.2</v>
      </c>
      <c r="F52" s="34">
        <v>0.2</v>
      </c>
      <c r="G52" s="35">
        <v>0.2</v>
      </c>
      <c r="H52" s="36">
        <v>0</v>
      </c>
      <c r="I52" s="37">
        <v>0</v>
      </c>
      <c r="J52" s="38">
        <v>0</v>
      </c>
      <c r="K52" s="39">
        <v>6449</v>
      </c>
      <c r="L52" s="39">
        <v>1289.8</v>
      </c>
      <c r="M52" s="25">
        <v>4.2019872943476138</v>
      </c>
      <c r="N52" s="25">
        <v>1252.5403432000001</v>
      </c>
      <c r="O52" s="26">
        <v>0.19999999999999998</v>
      </c>
      <c r="P52" s="24">
        <v>-4.7619047619047561E-2</v>
      </c>
      <c r="Q52" s="23">
        <v>0.39</v>
      </c>
      <c r="R52" s="23">
        <v>0.2</v>
      </c>
      <c r="S52" s="21">
        <f>J52*N52</f>
        <v>0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33">
        <v>48</v>
      </c>
      <c r="B53" s="33" t="s">
        <v>53</v>
      </c>
      <c r="C53" s="34">
        <v>18.55</v>
      </c>
      <c r="D53" s="34">
        <v>18.55</v>
      </c>
      <c r="E53" s="34">
        <v>18.55</v>
      </c>
      <c r="F53" s="34">
        <v>18.55</v>
      </c>
      <c r="G53" s="35">
        <v>18.55</v>
      </c>
      <c r="H53" s="36">
        <v>0</v>
      </c>
      <c r="I53" s="37">
        <v>0</v>
      </c>
      <c r="J53" s="38">
        <v>0</v>
      </c>
      <c r="K53" s="39">
        <v>25263</v>
      </c>
      <c r="L53" s="39">
        <v>463648.4</v>
      </c>
      <c r="M53" s="25">
        <v>1510.5013845903243</v>
      </c>
      <c r="N53" s="25">
        <v>24486</v>
      </c>
      <c r="O53" s="26">
        <v>18.352863872065868</v>
      </c>
      <c r="P53" s="24">
        <v>-7.7114427860696555E-2</v>
      </c>
      <c r="Q53" s="23">
        <v>28.4</v>
      </c>
      <c r="R53" s="23">
        <v>18</v>
      </c>
      <c r="S53" s="21">
        <f>J53*N53</f>
        <v>0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33">
        <v>49</v>
      </c>
      <c r="B54" s="33" t="s">
        <v>89</v>
      </c>
      <c r="C54" s="34">
        <v>0.61</v>
      </c>
      <c r="D54" s="34">
        <v>0.61</v>
      </c>
      <c r="E54" s="34">
        <v>0.61</v>
      </c>
      <c r="F54" s="34">
        <v>0.61</v>
      </c>
      <c r="G54" s="35">
        <v>0.61</v>
      </c>
      <c r="H54" s="36">
        <v>0</v>
      </c>
      <c r="I54" s="37">
        <v>0</v>
      </c>
      <c r="J54" s="38">
        <v>0</v>
      </c>
      <c r="K54" s="39">
        <v>5500</v>
      </c>
      <c r="L54" s="39">
        <v>3685</v>
      </c>
      <c r="M54" s="25">
        <v>12.005212575338003</v>
      </c>
      <c r="N54" s="25">
        <v>237.38236132</v>
      </c>
      <c r="O54" s="26">
        <v>0.67</v>
      </c>
      <c r="P54" s="24">
        <v>0.38636363636363624</v>
      </c>
      <c r="Q54" s="23">
        <v>0.61</v>
      </c>
      <c r="R54" s="23">
        <v>0.44</v>
      </c>
      <c r="S54" s="21">
        <f>J54*N54</f>
        <v>0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33">
        <v>50</v>
      </c>
      <c r="B55" s="33" t="s">
        <v>79</v>
      </c>
      <c r="C55" s="34">
        <v>0.27</v>
      </c>
      <c r="D55" s="34">
        <v>0.27</v>
      </c>
      <c r="E55" s="34">
        <v>0.28000000000000003</v>
      </c>
      <c r="F55" s="34">
        <v>0.28000000000000003</v>
      </c>
      <c r="G55" s="35">
        <v>0.28000000000000003</v>
      </c>
      <c r="H55" s="36">
        <v>0</v>
      </c>
      <c r="I55" s="37">
        <v>1.0000000000000009E-2</v>
      </c>
      <c r="J55" s="38">
        <v>3.7037037037036979E-2</v>
      </c>
      <c r="K55" s="39">
        <v>131097</v>
      </c>
      <c r="L55" s="39">
        <v>36546.39</v>
      </c>
      <c r="M55" s="25">
        <v>119.06300700439812</v>
      </c>
      <c r="N55" s="25">
        <v>2050.5613578800003</v>
      </c>
      <c r="O55" s="26">
        <v>0.27877365614773791</v>
      </c>
      <c r="P55" s="24">
        <v>-6.6666666666666541E-2</v>
      </c>
      <c r="Q55" s="23">
        <v>0.37</v>
      </c>
      <c r="R55" s="23">
        <v>0.27</v>
      </c>
      <c r="S55" s="21">
        <f>J55*N55</f>
        <v>75.946716958518408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33">
        <v>51</v>
      </c>
      <c r="B56" s="33" t="s">
        <v>108</v>
      </c>
      <c r="C56" s="34">
        <v>0.39</v>
      </c>
      <c r="D56" s="34">
        <v>0.39</v>
      </c>
      <c r="E56" s="34">
        <v>0.39</v>
      </c>
      <c r="F56" s="34">
        <v>0.39</v>
      </c>
      <c r="G56" s="35">
        <v>0.39</v>
      </c>
      <c r="H56" s="36">
        <v>0</v>
      </c>
      <c r="I56" s="37">
        <v>0</v>
      </c>
      <c r="J56" s="38">
        <v>0</v>
      </c>
      <c r="K56" s="39">
        <v>114700</v>
      </c>
      <c r="L56" s="39">
        <v>41292</v>
      </c>
      <c r="M56" s="25">
        <v>134.52353803551068</v>
      </c>
      <c r="N56" s="25">
        <v>1340.5588950000001</v>
      </c>
      <c r="O56" s="26">
        <v>0.36</v>
      </c>
      <c r="P56" s="24">
        <v>-0.35</v>
      </c>
      <c r="Q56" s="23">
        <v>0.56000000000000005</v>
      </c>
      <c r="R56" s="23">
        <v>0.33</v>
      </c>
      <c r="S56" s="21">
        <f>J56*N56</f>
        <v>0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33">
        <v>52</v>
      </c>
      <c r="B57" s="33" t="s">
        <v>75</v>
      </c>
      <c r="C57" s="34">
        <v>1.39</v>
      </c>
      <c r="D57" s="34">
        <v>1.39</v>
      </c>
      <c r="E57" s="34">
        <v>1.39</v>
      </c>
      <c r="F57" s="34">
        <v>1.39</v>
      </c>
      <c r="G57" s="35">
        <v>1.39</v>
      </c>
      <c r="H57" s="36">
        <v>0</v>
      </c>
      <c r="I57" s="37">
        <v>0</v>
      </c>
      <c r="J57" s="38">
        <v>0</v>
      </c>
      <c r="K57" s="39">
        <v>62005</v>
      </c>
      <c r="L57" s="39">
        <v>79670.559999999998</v>
      </c>
      <c r="M57" s="25">
        <v>259.5554976380518</v>
      </c>
      <c r="N57" s="25">
        <v>1072.3154999999999</v>
      </c>
      <c r="O57" s="26">
        <v>1.2849054108539633</v>
      </c>
      <c r="P57" s="24">
        <v>2.2058823529411686E-2</v>
      </c>
      <c r="Q57" s="23">
        <v>1.55</v>
      </c>
      <c r="R57" s="23">
        <v>1.21</v>
      </c>
      <c r="S57" s="21">
        <f>J57*N57</f>
        <v>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33">
        <v>53</v>
      </c>
      <c r="B58" s="33" t="s">
        <v>104</v>
      </c>
      <c r="C58" s="34">
        <v>0.52</v>
      </c>
      <c r="D58" s="34">
        <v>0.52</v>
      </c>
      <c r="E58" s="34">
        <v>0.52</v>
      </c>
      <c r="F58" s="34">
        <v>0.52</v>
      </c>
      <c r="G58" s="35">
        <v>0.52</v>
      </c>
      <c r="H58" s="36">
        <v>0</v>
      </c>
      <c r="I58" s="37">
        <v>0</v>
      </c>
      <c r="J58" s="38">
        <v>0</v>
      </c>
      <c r="K58" s="39">
        <v>1000</v>
      </c>
      <c r="L58" s="39">
        <v>500</v>
      </c>
      <c r="M58" s="25">
        <v>1.6289297931259163</v>
      </c>
      <c r="N58" s="25">
        <v>4159.9999974000002</v>
      </c>
      <c r="O58" s="26">
        <v>0.5</v>
      </c>
      <c r="P58" s="24">
        <v>-0.27777777777777768</v>
      </c>
      <c r="Q58" s="23">
        <v>0.72</v>
      </c>
      <c r="R58" s="23">
        <v>0.44</v>
      </c>
      <c r="S58" s="21">
        <f>J58*N58</f>
        <v>0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33">
        <v>54</v>
      </c>
      <c r="B59" s="33" t="s">
        <v>71</v>
      </c>
      <c r="C59" s="34">
        <v>0.39</v>
      </c>
      <c r="D59" s="34">
        <v>0.39</v>
      </c>
      <c r="E59" s="34">
        <v>0.39</v>
      </c>
      <c r="F59" s="34">
        <v>0.39</v>
      </c>
      <c r="G59" s="35">
        <v>0.39</v>
      </c>
      <c r="H59" s="36">
        <v>0</v>
      </c>
      <c r="I59" s="37">
        <v>0</v>
      </c>
      <c r="J59" s="38">
        <v>0</v>
      </c>
      <c r="K59" s="39">
        <v>29993</v>
      </c>
      <c r="L59" s="39">
        <v>11793.05</v>
      </c>
      <c r="M59" s="25">
        <v>38.420100993647175</v>
      </c>
      <c r="N59" s="25">
        <v>779.99977302000002</v>
      </c>
      <c r="O59" s="26">
        <v>0.39319341179608575</v>
      </c>
      <c r="P59" s="24">
        <v>-0.20408163265306123</v>
      </c>
      <c r="Q59" s="23">
        <v>0.72</v>
      </c>
      <c r="R59" s="23">
        <v>0.39</v>
      </c>
      <c r="S59" s="21">
        <f>J59*N59</f>
        <v>0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33">
        <v>55</v>
      </c>
      <c r="B60" s="33" t="s">
        <v>84</v>
      </c>
      <c r="C60" s="34">
        <v>1.75</v>
      </c>
      <c r="D60" s="34">
        <v>1.75</v>
      </c>
      <c r="E60" s="34">
        <v>1.8</v>
      </c>
      <c r="F60" s="34">
        <v>1.8</v>
      </c>
      <c r="G60" s="35">
        <v>1.8</v>
      </c>
      <c r="H60" s="36">
        <v>0</v>
      </c>
      <c r="I60" s="37">
        <v>5.0000000000000044E-2</v>
      </c>
      <c r="J60" s="38">
        <v>2.8571428571428692E-2</v>
      </c>
      <c r="K60" s="39">
        <v>1104669</v>
      </c>
      <c r="L60" s="39">
        <v>1988799.2</v>
      </c>
      <c r="M60" s="25">
        <v>6479.2285388499758</v>
      </c>
      <c r="N60" s="25">
        <v>18900</v>
      </c>
      <c r="O60" s="26">
        <v>1.8003575731735026</v>
      </c>
      <c r="P60" s="24">
        <v>-1.6393442622950838E-2</v>
      </c>
      <c r="Q60" s="23">
        <v>2.2000000000000002</v>
      </c>
      <c r="R60" s="23">
        <v>1.65</v>
      </c>
      <c r="S60" s="21">
        <f>J60*N60</f>
        <v>540.00000000000227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33">
        <v>56</v>
      </c>
      <c r="B61" s="33" t="s">
        <v>49</v>
      </c>
      <c r="C61" s="34">
        <v>1.99</v>
      </c>
      <c r="D61" s="34">
        <v>1.99</v>
      </c>
      <c r="E61" s="34">
        <v>1.93</v>
      </c>
      <c r="F61" s="34">
        <v>1.9</v>
      </c>
      <c r="G61" s="35">
        <v>1.9</v>
      </c>
      <c r="H61" s="36">
        <v>1.5789473684210575E-2</v>
      </c>
      <c r="I61" s="37">
        <v>-9.000000000000008E-2</v>
      </c>
      <c r="J61" s="38">
        <v>-4.5226130653266416E-2</v>
      </c>
      <c r="K61" s="39">
        <v>381571</v>
      </c>
      <c r="L61" s="39">
        <v>733404.36</v>
      </c>
      <c r="M61" s="25">
        <v>2389.3284248248901</v>
      </c>
      <c r="N61" s="25">
        <v>3277.9462833999996</v>
      </c>
      <c r="O61" s="26">
        <v>1.9220652512900613</v>
      </c>
      <c r="P61" s="24">
        <v>-0.22448979591836749</v>
      </c>
      <c r="Q61" s="23">
        <v>2.85</v>
      </c>
      <c r="R61" s="23">
        <v>1.9</v>
      </c>
      <c r="S61" s="21">
        <f>J61*N61</f>
        <v>-148.24882688743745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33">
        <v>57</v>
      </c>
      <c r="B62" s="33" t="s">
        <v>91</v>
      </c>
      <c r="C62" s="34">
        <v>0.2</v>
      </c>
      <c r="D62" s="34">
        <v>0.2</v>
      </c>
      <c r="E62" s="34">
        <v>0.2</v>
      </c>
      <c r="F62" s="34">
        <v>0.2</v>
      </c>
      <c r="G62" s="35">
        <v>0.2</v>
      </c>
      <c r="H62" s="36">
        <v>0</v>
      </c>
      <c r="I62" s="37">
        <v>0</v>
      </c>
      <c r="J62" s="38">
        <v>0</v>
      </c>
      <c r="K62" s="39">
        <v>27444684</v>
      </c>
      <c r="L62" s="39">
        <v>5488936.7999999998</v>
      </c>
      <c r="M62" s="25">
        <v>17882.185372210457</v>
      </c>
      <c r="N62" s="25">
        <v>1600</v>
      </c>
      <c r="O62" s="26">
        <v>0.19999999999999998</v>
      </c>
      <c r="P62" s="24">
        <v>-4.7619047619047561E-2</v>
      </c>
      <c r="Q62" s="23">
        <v>0.28999999999999998</v>
      </c>
      <c r="R62" s="23">
        <v>0.2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33">
        <v>58</v>
      </c>
      <c r="B63" s="33" t="s">
        <v>88</v>
      </c>
      <c r="C63" s="34">
        <v>158</v>
      </c>
      <c r="D63" s="34">
        <v>158</v>
      </c>
      <c r="E63" s="34">
        <v>158</v>
      </c>
      <c r="F63" s="34">
        <v>158</v>
      </c>
      <c r="G63" s="35">
        <v>158</v>
      </c>
      <c r="H63" s="36">
        <v>0</v>
      </c>
      <c r="I63" s="37">
        <v>0</v>
      </c>
      <c r="J63" s="38">
        <v>0</v>
      </c>
      <c r="K63" s="39">
        <v>3250</v>
      </c>
      <c r="L63" s="39">
        <v>482235</v>
      </c>
      <c r="M63" s="25">
        <v>1571.0539175761526</v>
      </c>
      <c r="N63" s="25">
        <v>56974.051395999995</v>
      </c>
      <c r="O63" s="26">
        <v>148.38</v>
      </c>
      <c r="P63" s="24">
        <v>-0.14824797843665771</v>
      </c>
      <c r="Q63" s="23">
        <v>188</v>
      </c>
      <c r="R63" s="23">
        <v>158</v>
      </c>
      <c r="S63" s="21">
        <f>J63*N63</f>
        <v>0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33">
        <v>59</v>
      </c>
      <c r="B64" s="33" t="s">
        <v>98</v>
      </c>
      <c r="C64" s="34">
        <v>18.8</v>
      </c>
      <c r="D64" s="34">
        <v>18.8</v>
      </c>
      <c r="E64" s="34">
        <v>18.8</v>
      </c>
      <c r="F64" s="34">
        <v>18.8</v>
      </c>
      <c r="G64" s="35">
        <v>18.8</v>
      </c>
      <c r="H64" s="36">
        <v>0</v>
      </c>
      <c r="I64" s="37">
        <v>0</v>
      </c>
      <c r="J64" s="38">
        <v>0</v>
      </c>
      <c r="K64" s="39">
        <v>326</v>
      </c>
      <c r="L64" s="39">
        <v>5525.7</v>
      </c>
      <c r="M64" s="25">
        <v>18.001954715751751</v>
      </c>
      <c r="N64" s="25">
        <v>4774.9870336000004</v>
      </c>
      <c r="O64" s="26">
        <v>16.95</v>
      </c>
      <c r="P64" s="24">
        <v>-0.26848249027237348</v>
      </c>
      <c r="Q64" s="23">
        <v>25.7</v>
      </c>
      <c r="R64" s="23">
        <v>18.8</v>
      </c>
      <c r="S64" s="21">
        <f>J64*N64</f>
        <v>0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33">
        <v>60</v>
      </c>
      <c r="B65" s="33" t="s">
        <v>74</v>
      </c>
      <c r="C65" s="34">
        <v>138.05000000000001</v>
      </c>
      <c r="D65" s="34">
        <v>138.05000000000001</v>
      </c>
      <c r="E65" s="34">
        <v>139</v>
      </c>
      <c r="F65" s="34">
        <v>138.5</v>
      </c>
      <c r="G65" s="35">
        <v>138.5</v>
      </c>
      <c r="H65" s="36">
        <v>3.6101083032491488E-3</v>
      </c>
      <c r="I65" s="37">
        <v>0.44999999999998863</v>
      </c>
      <c r="J65" s="38">
        <v>3.2596885186526592E-3</v>
      </c>
      <c r="K65" s="39">
        <v>635569</v>
      </c>
      <c r="L65" s="39">
        <v>88086545.5</v>
      </c>
      <c r="M65" s="25">
        <v>286973.59667698323</v>
      </c>
      <c r="N65" s="25">
        <v>2818475</v>
      </c>
      <c r="O65" s="26">
        <v>138.59477963840274</v>
      </c>
      <c r="P65" s="24">
        <v>0.53888888888888897</v>
      </c>
      <c r="Q65" s="23">
        <v>149</v>
      </c>
      <c r="R65" s="23">
        <v>99</v>
      </c>
      <c r="S65" s="21">
        <f>J65*N65</f>
        <v>9187.350597609553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33">
        <v>61</v>
      </c>
      <c r="B66" s="33" t="s">
        <v>48</v>
      </c>
      <c r="C66" s="34">
        <v>2.6</v>
      </c>
      <c r="D66" s="34">
        <v>2.6</v>
      </c>
      <c r="E66" s="34">
        <v>2.6</v>
      </c>
      <c r="F66" s="34">
        <v>2.6</v>
      </c>
      <c r="G66" s="35">
        <v>2.6</v>
      </c>
      <c r="H66" s="36">
        <v>0</v>
      </c>
      <c r="I66" s="37">
        <v>0</v>
      </c>
      <c r="J66" s="38">
        <v>0</v>
      </c>
      <c r="K66" s="39">
        <v>113859</v>
      </c>
      <c r="L66" s="39">
        <v>271425.18</v>
      </c>
      <c r="M66" s="25">
        <v>884.26512461312916</v>
      </c>
      <c r="N66" s="25">
        <v>4222.96875</v>
      </c>
      <c r="O66" s="26">
        <v>2.3838711037335649</v>
      </c>
      <c r="P66" s="24">
        <v>-0.28767123287671226</v>
      </c>
      <c r="Q66" s="23">
        <v>3.65</v>
      </c>
      <c r="R66" s="23">
        <v>2.31</v>
      </c>
      <c r="S66" s="21">
        <f>J66*N66</f>
        <v>0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33">
        <v>62</v>
      </c>
      <c r="B67" s="33" t="s">
        <v>27</v>
      </c>
      <c r="C67" s="34">
        <v>13</v>
      </c>
      <c r="D67" s="34">
        <v>13</v>
      </c>
      <c r="E67" s="34">
        <v>13</v>
      </c>
      <c r="F67" s="34">
        <v>13</v>
      </c>
      <c r="G67" s="35">
        <v>13</v>
      </c>
      <c r="H67" s="36">
        <v>0</v>
      </c>
      <c r="I67" s="37">
        <v>0</v>
      </c>
      <c r="J67" s="38">
        <v>0</v>
      </c>
      <c r="K67" s="39">
        <v>13700</v>
      </c>
      <c r="L67" s="39">
        <v>178418</v>
      </c>
      <c r="M67" s="25">
        <v>581.26079165987949</v>
      </c>
      <c r="N67" s="25">
        <v>34442.698914000001</v>
      </c>
      <c r="O67" s="26">
        <v>13.023211678832117</v>
      </c>
      <c r="P67" s="24">
        <v>-0.27777777777777779</v>
      </c>
      <c r="Q67" s="23">
        <v>21.7</v>
      </c>
      <c r="R67" s="23">
        <v>12.5</v>
      </c>
      <c r="S67" s="21">
        <f>J67*N67</f>
        <v>0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33">
        <v>63</v>
      </c>
      <c r="B68" s="33" t="s">
        <v>28</v>
      </c>
      <c r="C68" s="34">
        <v>50.55</v>
      </c>
      <c r="D68" s="34">
        <v>50.55</v>
      </c>
      <c r="E68" s="34">
        <v>50.75</v>
      </c>
      <c r="F68" s="34">
        <v>50.75</v>
      </c>
      <c r="G68" s="35">
        <v>50.75</v>
      </c>
      <c r="H68" s="36">
        <v>0</v>
      </c>
      <c r="I68" s="37">
        <v>0.20000000000000284</v>
      </c>
      <c r="J68" s="38">
        <v>3.9564787339267937E-3</v>
      </c>
      <c r="K68" s="39">
        <v>291406</v>
      </c>
      <c r="L68" s="39">
        <v>14792779.25</v>
      </c>
      <c r="M68" s="25">
        <v>48192.797686919694</v>
      </c>
      <c r="N68" s="25">
        <v>405842.77908825001</v>
      </c>
      <c r="O68" s="26">
        <v>50.763468322546551</v>
      </c>
      <c r="P68" s="24">
        <v>-0.4064327485380117</v>
      </c>
      <c r="Q68" s="23">
        <v>83.2</v>
      </c>
      <c r="R68" s="23">
        <v>50</v>
      </c>
      <c r="S68" s="21">
        <f>J68*N68</f>
        <v>1605.7083247804107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33">
        <v>64</v>
      </c>
      <c r="B69" s="33" t="s">
        <v>85</v>
      </c>
      <c r="C69" s="34">
        <v>0.45</v>
      </c>
      <c r="D69" s="34">
        <v>0.45</v>
      </c>
      <c r="E69" s="34">
        <v>0.45</v>
      </c>
      <c r="F69" s="34">
        <v>0.45</v>
      </c>
      <c r="G69" s="35">
        <v>0.45</v>
      </c>
      <c r="H69" s="36">
        <v>0</v>
      </c>
      <c r="I69" s="37">
        <v>0</v>
      </c>
      <c r="J69" s="38">
        <v>0</v>
      </c>
      <c r="K69" s="39">
        <v>56935</v>
      </c>
      <c r="L69" s="39">
        <v>24720.02</v>
      </c>
      <c r="M69" s="25">
        <v>80.534354129337032</v>
      </c>
      <c r="N69" s="25">
        <v>776.92790745000002</v>
      </c>
      <c r="O69" s="26">
        <v>0.43417967858083778</v>
      </c>
      <c r="P69" s="24">
        <v>-0.42307692307692313</v>
      </c>
      <c r="Q69" s="23">
        <v>0.78</v>
      </c>
      <c r="R69" s="23">
        <v>0.45</v>
      </c>
      <c r="S69" s="21">
        <f>J69*N69</f>
        <v>0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33">
        <v>65</v>
      </c>
      <c r="B70" s="33" t="s">
        <v>47</v>
      </c>
      <c r="C70" s="34">
        <v>1.77</v>
      </c>
      <c r="D70" s="34">
        <v>1.77</v>
      </c>
      <c r="E70" s="34">
        <v>1.77</v>
      </c>
      <c r="F70" s="34">
        <v>1.77</v>
      </c>
      <c r="G70" s="35">
        <v>1.77</v>
      </c>
      <c r="H70" s="36">
        <v>0</v>
      </c>
      <c r="I70" s="37">
        <v>0</v>
      </c>
      <c r="J70" s="38">
        <v>0</v>
      </c>
      <c r="K70" s="39">
        <v>23250</v>
      </c>
      <c r="L70" s="39">
        <v>41464.5</v>
      </c>
      <c r="M70" s="25">
        <v>135.08551881413911</v>
      </c>
      <c r="N70" s="25">
        <v>9346.4901560100006</v>
      </c>
      <c r="O70" s="26">
        <v>1.7834193548387096</v>
      </c>
      <c r="P70" s="24">
        <v>-0.34444444444444444</v>
      </c>
      <c r="Q70" s="23">
        <v>2.8</v>
      </c>
      <c r="R70" s="23">
        <v>1.72</v>
      </c>
      <c r="S70" s="21">
        <f>J70*N70</f>
        <v>0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33">
        <v>66</v>
      </c>
      <c r="B71" s="33" t="s">
        <v>29</v>
      </c>
      <c r="C71" s="34">
        <v>1136</v>
      </c>
      <c r="D71" s="34">
        <v>1136</v>
      </c>
      <c r="E71" s="34">
        <v>1080</v>
      </c>
      <c r="F71" s="34">
        <v>1080</v>
      </c>
      <c r="G71" s="35">
        <v>1080</v>
      </c>
      <c r="H71" s="36">
        <v>0</v>
      </c>
      <c r="I71" s="37">
        <v>-56</v>
      </c>
      <c r="J71" s="38">
        <v>-4.9295774647887369E-2</v>
      </c>
      <c r="K71" s="39">
        <v>213576</v>
      </c>
      <c r="L71" s="39">
        <v>231351403.30000001</v>
      </c>
      <c r="M71" s="25">
        <v>753710.38703371887</v>
      </c>
      <c r="N71" s="25">
        <v>856068.75216000003</v>
      </c>
      <c r="O71" s="26">
        <v>1083.2275316514965</v>
      </c>
      <c r="P71" s="24">
        <v>-0.27272727272727271</v>
      </c>
      <c r="Q71" s="23">
        <v>1600</v>
      </c>
      <c r="R71" s="23">
        <v>1080</v>
      </c>
      <c r="S71" s="21">
        <f>J71*N71</f>
        <v>-42200.572289577503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33">
        <v>67</v>
      </c>
      <c r="B72" s="33" t="s">
        <v>105</v>
      </c>
      <c r="C72" s="34">
        <v>4.3</v>
      </c>
      <c r="D72" s="34">
        <v>4.3</v>
      </c>
      <c r="E72" s="34">
        <v>4.3</v>
      </c>
      <c r="F72" s="34">
        <v>4.3</v>
      </c>
      <c r="G72" s="35">
        <v>4.3</v>
      </c>
      <c r="H72" s="36">
        <v>0</v>
      </c>
      <c r="I72" s="37">
        <v>0</v>
      </c>
      <c r="J72" s="38">
        <v>0</v>
      </c>
      <c r="K72" s="39">
        <v>10</v>
      </c>
      <c r="L72" s="39">
        <v>47.3</v>
      </c>
      <c r="M72" s="25">
        <v>0.15409675842971168</v>
      </c>
      <c r="N72" s="25">
        <v>766.25999999999988</v>
      </c>
      <c r="O72" s="26">
        <v>4.7299999999999995</v>
      </c>
      <c r="P72" s="24">
        <v>-0.10416666666666663</v>
      </c>
      <c r="Q72" s="23">
        <v>4.8</v>
      </c>
      <c r="R72" s="23">
        <v>3.95</v>
      </c>
      <c r="S72" s="21">
        <f>J72*N72</f>
        <v>0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33">
        <v>68</v>
      </c>
      <c r="B73" s="33" t="s">
        <v>96</v>
      </c>
      <c r="C73" s="34">
        <v>1.1599999999999999</v>
      </c>
      <c r="D73" s="34">
        <v>1.1599999999999999</v>
      </c>
      <c r="E73" s="34">
        <v>1.1599999999999999</v>
      </c>
      <c r="F73" s="34">
        <v>1.1599999999999999</v>
      </c>
      <c r="G73" s="35">
        <v>1.1599999999999999</v>
      </c>
      <c r="H73" s="36">
        <v>0</v>
      </c>
      <c r="I73" s="37">
        <v>0</v>
      </c>
      <c r="J73" s="38">
        <v>0</v>
      </c>
      <c r="K73" s="39">
        <v>53814</v>
      </c>
      <c r="L73" s="39">
        <v>61886.1</v>
      </c>
      <c r="M73" s="25">
        <v>201.61622414073955</v>
      </c>
      <c r="N73" s="25">
        <v>2652.4998085599996</v>
      </c>
      <c r="O73" s="26">
        <v>1.1499999999999999</v>
      </c>
      <c r="P73" s="24">
        <v>-0.29696969696969699</v>
      </c>
      <c r="Q73" s="23">
        <v>1.65</v>
      </c>
      <c r="R73" s="23">
        <v>1.03</v>
      </c>
      <c r="S73" s="21">
        <f>J73*N73</f>
        <v>0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33">
        <v>69</v>
      </c>
      <c r="B74" s="33" t="s">
        <v>62</v>
      </c>
      <c r="C74" s="34">
        <v>3.91</v>
      </c>
      <c r="D74" s="34">
        <v>3.91</v>
      </c>
      <c r="E74" s="34">
        <v>3.91</v>
      </c>
      <c r="F74" s="34">
        <v>3.91</v>
      </c>
      <c r="G74" s="35">
        <v>3.91</v>
      </c>
      <c r="H74" s="36">
        <v>0</v>
      </c>
      <c r="I74" s="37">
        <v>0</v>
      </c>
      <c r="J74" s="38">
        <v>0</v>
      </c>
      <c r="K74" s="39">
        <v>575648</v>
      </c>
      <c r="L74" s="39">
        <v>2227064.33</v>
      </c>
      <c r="M74" s="25">
        <v>7255.462876690015</v>
      </c>
      <c r="N74" s="25">
        <v>47055.359875540002</v>
      </c>
      <c r="O74" s="26">
        <v>3.8687953923230864</v>
      </c>
      <c r="P74" s="24">
        <v>-0.21799999999999997</v>
      </c>
      <c r="Q74" s="23">
        <v>7.25</v>
      </c>
      <c r="R74" s="23">
        <v>3.35</v>
      </c>
      <c r="S74" s="21">
        <f>J74*N74</f>
        <v>0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33">
        <v>70</v>
      </c>
      <c r="B75" s="33" t="s">
        <v>51</v>
      </c>
      <c r="C75" s="34">
        <v>44.15</v>
      </c>
      <c r="D75" s="34">
        <v>44.15</v>
      </c>
      <c r="E75" s="34">
        <v>44.15</v>
      </c>
      <c r="F75" s="34">
        <v>44.15</v>
      </c>
      <c r="G75" s="35">
        <v>44.15</v>
      </c>
      <c r="H75" s="36">
        <v>0</v>
      </c>
      <c r="I75" s="37">
        <v>0</v>
      </c>
      <c r="J75" s="38">
        <v>0</v>
      </c>
      <c r="K75" s="39">
        <v>12097</v>
      </c>
      <c r="L75" s="39">
        <v>530667.05000000005</v>
      </c>
      <c r="M75" s="25">
        <v>1728.8387359504807</v>
      </c>
      <c r="N75" s="25">
        <v>42115.126499999998</v>
      </c>
      <c r="O75" s="26">
        <v>43.867657270397622</v>
      </c>
      <c r="P75" s="24">
        <v>-0.42060367454068248</v>
      </c>
      <c r="Q75" s="23">
        <v>85</v>
      </c>
      <c r="R75" s="23">
        <v>40.15</v>
      </c>
      <c r="S75" s="21">
        <f>J75*N75</f>
        <v>0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33">
        <v>71</v>
      </c>
      <c r="B76" s="33" t="s">
        <v>112</v>
      </c>
      <c r="C76" s="34">
        <v>0.49</v>
      </c>
      <c r="D76" s="34">
        <v>0.49</v>
      </c>
      <c r="E76" s="34">
        <v>0.49</v>
      </c>
      <c r="F76" s="34">
        <v>0.49</v>
      </c>
      <c r="G76" s="35">
        <v>0.49</v>
      </c>
      <c r="H76" s="36">
        <v>0</v>
      </c>
      <c r="I76" s="37">
        <v>0</v>
      </c>
      <c r="J76" s="38">
        <v>0</v>
      </c>
      <c r="K76" s="39">
        <v>31307</v>
      </c>
      <c r="L76" s="39">
        <v>14714.29</v>
      </c>
      <c r="M76" s="25">
        <v>47.937090731389482</v>
      </c>
      <c r="N76" s="25">
        <v>1870.53192704</v>
      </c>
      <c r="O76" s="26">
        <v>0.47000000000000003</v>
      </c>
      <c r="P76" s="24">
        <v>-2.0000000000000018E-2</v>
      </c>
      <c r="Q76" s="23">
        <v>0.59</v>
      </c>
      <c r="R76" s="23">
        <v>0.45</v>
      </c>
      <c r="S76" s="21">
        <f>J76*N76</f>
        <v>0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33">
        <v>72</v>
      </c>
      <c r="B77" s="33" t="s">
        <v>30</v>
      </c>
      <c r="C77" s="34">
        <v>5.9</v>
      </c>
      <c r="D77" s="34">
        <v>5.9</v>
      </c>
      <c r="E77" s="34">
        <v>5.9</v>
      </c>
      <c r="F77" s="34">
        <v>5.9</v>
      </c>
      <c r="G77" s="35">
        <v>5.9</v>
      </c>
      <c r="H77" s="36">
        <v>0</v>
      </c>
      <c r="I77" s="37">
        <v>0</v>
      </c>
      <c r="J77" s="38">
        <v>0</v>
      </c>
      <c r="K77" s="39">
        <v>347844</v>
      </c>
      <c r="L77" s="39">
        <v>2050664.55</v>
      </c>
      <c r="M77" s="25">
        <v>6680.7771624043007</v>
      </c>
      <c r="N77" s="25">
        <v>23425.814565500001</v>
      </c>
      <c r="O77" s="26">
        <v>5.8953569703660262</v>
      </c>
      <c r="P77" s="24">
        <v>-0.51239669421487599</v>
      </c>
      <c r="Q77" s="23">
        <v>13.45</v>
      </c>
      <c r="R77" s="23">
        <v>5.5</v>
      </c>
      <c r="S77" s="21">
        <f>J77*N77</f>
        <v>0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33">
        <v>73</v>
      </c>
      <c r="B78" s="33" t="s">
        <v>82</v>
      </c>
      <c r="C78" s="34">
        <v>4.05</v>
      </c>
      <c r="D78" s="34">
        <v>4.05</v>
      </c>
      <c r="E78" s="34">
        <v>4.05</v>
      </c>
      <c r="F78" s="34">
        <v>4.05</v>
      </c>
      <c r="G78" s="35">
        <v>4.05</v>
      </c>
      <c r="H78" s="36">
        <v>0</v>
      </c>
      <c r="I78" s="37">
        <v>0</v>
      </c>
      <c r="J78" s="38">
        <v>0</v>
      </c>
      <c r="K78" s="39">
        <v>4500</v>
      </c>
      <c r="L78" s="39">
        <v>18230</v>
      </c>
      <c r="M78" s="25">
        <v>59.390780257370906</v>
      </c>
      <c r="N78" s="25">
        <v>2387.4618780000001</v>
      </c>
      <c r="O78" s="26">
        <v>4.0511111111111111</v>
      </c>
      <c r="P78" s="24">
        <v>-3.5714285714285809E-2</v>
      </c>
      <c r="Q78" s="23">
        <v>5.71</v>
      </c>
      <c r="R78" s="23">
        <v>4.05</v>
      </c>
      <c r="S78" s="21">
        <f>J78*N78</f>
        <v>0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33">
        <v>74</v>
      </c>
      <c r="B79" s="33" t="s">
        <v>92</v>
      </c>
      <c r="C79" s="34">
        <v>0.2</v>
      </c>
      <c r="D79" s="34">
        <v>0.2</v>
      </c>
      <c r="E79" s="34">
        <v>0.2</v>
      </c>
      <c r="F79" s="34">
        <v>0.2</v>
      </c>
      <c r="G79" s="35">
        <v>0.2</v>
      </c>
      <c r="H79" s="36">
        <v>0</v>
      </c>
      <c r="I79" s="37">
        <v>0</v>
      </c>
      <c r="J79" s="38">
        <v>0</v>
      </c>
      <c r="K79" s="39">
        <v>28415</v>
      </c>
      <c r="L79" s="39">
        <v>5683</v>
      </c>
      <c r="M79" s="25">
        <v>18.514416028669164</v>
      </c>
      <c r="N79" s="25">
        <v>1029.0740148000002</v>
      </c>
      <c r="O79" s="26">
        <v>0.2</v>
      </c>
      <c r="P79" s="24">
        <v>-9.0909090909090828E-2</v>
      </c>
      <c r="Q79" s="23">
        <v>0.39</v>
      </c>
      <c r="R79" s="23">
        <v>0.2</v>
      </c>
      <c r="S79" s="21">
        <f>J79*N79</f>
        <v>0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33">
        <v>75</v>
      </c>
      <c r="B80" s="33" t="s">
        <v>72</v>
      </c>
      <c r="C80" s="34">
        <v>426</v>
      </c>
      <c r="D80" s="34">
        <v>426</v>
      </c>
      <c r="E80" s="34">
        <v>426</v>
      </c>
      <c r="F80" s="34">
        <v>426</v>
      </c>
      <c r="G80" s="35">
        <v>426</v>
      </c>
      <c r="H80" s="36">
        <v>0</v>
      </c>
      <c r="I80" s="37">
        <v>0</v>
      </c>
      <c r="J80" s="38">
        <v>0</v>
      </c>
      <c r="K80" s="39">
        <v>360</v>
      </c>
      <c r="L80" s="39">
        <v>156168.4</v>
      </c>
      <c r="M80" s="25">
        <v>508.77471900961069</v>
      </c>
      <c r="N80" s="25">
        <v>240027.38298600001</v>
      </c>
      <c r="O80" s="26">
        <v>433.80111111111108</v>
      </c>
      <c r="P80" s="24">
        <v>-0.33437499999999998</v>
      </c>
      <c r="Q80" s="23">
        <v>640</v>
      </c>
      <c r="R80" s="23">
        <v>397.7</v>
      </c>
      <c r="S80" s="21">
        <f>J80*N80</f>
        <v>0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33">
        <v>76</v>
      </c>
      <c r="B81" s="33" t="s">
        <v>118</v>
      </c>
      <c r="C81" s="34">
        <v>4.6500000000000004</v>
      </c>
      <c r="D81" s="34">
        <v>4.6500000000000004</v>
      </c>
      <c r="E81" s="34">
        <v>4.6500000000000004</v>
      </c>
      <c r="F81" s="34">
        <v>4.6500000000000004</v>
      </c>
      <c r="G81" s="35">
        <v>4.6500000000000004</v>
      </c>
      <c r="H81" s="36">
        <v>0</v>
      </c>
      <c r="I81" s="37">
        <v>0</v>
      </c>
      <c r="J81" s="38">
        <v>0</v>
      </c>
      <c r="K81" s="39">
        <v>100</v>
      </c>
      <c r="L81" s="39">
        <v>500</v>
      </c>
      <c r="M81" s="25">
        <v>1.6289297931259163</v>
      </c>
      <c r="N81" s="25">
        <v>6277.5000000000009</v>
      </c>
      <c r="O81" s="26">
        <v>5</v>
      </c>
      <c r="P81" s="24">
        <v>0</v>
      </c>
      <c r="Q81" s="23">
        <v>4.6500000000000004</v>
      </c>
      <c r="R81" s="23">
        <v>4.6500000000000004</v>
      </c>
      <c r="S81" s="21">
        <f>J81*N81</f>
        <v>0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33">
        <v>77</v>
      </c>
      <c r="B82" s="33" t="s">
        <v>31</v>
      </c>
      <c r="C82" s="34">
        <v>36</v>
      </c>
      <c r="D82" s="34">
        <v>36</v>
      </c>
      <c r="E82" s="34">
        <v>36</v>
      </c>
      <c r="F82" s="34">
        <v>35.950000000000003</v>
      </c>
      <c r="G82" s="35">
        <v>36</v>
      </c>
      <c r="H82" s="36">
        <v>1.3908205841446364E-3</v>
      </c>
      <c r="I82" s="37">
        <v>0</v>
      </c>
      <c r="J82" s="38">
        <v>0</v>
      </c>
      <c r="K82" s="39">
        <v>3571909</v>
      </c>
      <c r="L82" s="39">
        <v>128534711.09999999</v>
      </c>
      <c r="M82" s="25">
        <v>418748.04072324483</v>
      </c>
      <c r="N82" s="25">
        <v>368659.90601999999</v>
      </c>
      <c r="O82" s="26">
        <v>35.984878422154651</v>
      </c>
      <c r="P82" s="24">
        <v>-0.24921793534932224</v>
      </c>
      <c r="Q82" s="23">
        <v>48.5</v>
      </c>
      <c r="R82" s="23">
        <v>33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33">
        <v>78</v>
      </c>
      <c r="B83" s="33" t="s">
        <v>39</v>
      </c>
      <c r="C83" s="34">
        <v>2.2999999999999998</v>
      </c>
      <c r="D83" s="34">
        <v>2.2999999999999998</v>
      </c>
      <c r="E83" s="34">
        <v>2.3199999999999998</v>
      </c>
      <c r="F83" s="34">
        <v>2.2000000000000002</v>
      </c>
      <c r="G83" s="35">
        <v>2.3199999999999998</v>
      </c>
      <c r="H83" s="36">
        <v>5.4545454545454453E-2</v>
      </c>
      <c r="I83" s="37">
        <v>2.0000000000000018E-2</v>
      </c>
      <c r="J83" s="38">
        <v>8.6956521739129933E-3</v>
      </c>
      <c r="K83" s="39">
        <v>8468889</v>
      </c>
      <c r="L83" s="39">
        <v>19043620.68</v>
      </c>
      <c r="M83" s="25">
        <v>62041.442189281646</v>
      </c>
      <c r="N83" s="25">
        <v>66793.770052320004</v>
      </c>
      <c r="O83" s="26">
        <v>2.2486563089916518</v>
      </c>
      <c r="P83" s="24">
        <v>0.22105263157894739</v>
      </c>
      <c r="Q83" s="23">
        <v>2.74</v>
      </c>
      <c r="R83" s="23">
        <v>1.9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33">
        <v>79</v>
      </c>
      <c r="B84" s="33" t="s">
        <v>113</v>
      </c>
      <c r="C84" s="34">
        <v>0.2</v>
      </c>
      <c r="D84" s="34">
        <v>0.2</v>
      </c>
      <c r="E84" s="34">
        <v>0.2</v>
      </c>
      <c r="F84" s="34">
        <v>0.2</v>
      </c>
      <c r="G84" s="35">
        <v>0.2</v>
      </c>
      <c r="H84" s="36">
        <v>0</v>
      </c>
      <c r="I84" s="37">
        <v>0</v>
      </c>
      <c r="J84" s="38">
        <v>0</v>
      </c>
      <c r="K84" s="39">
        <v>10000</v>
      </c>
      <c r="L84" s="39">
        <v>2000</v>
      </c>
      <c r="M84" s="25">
        <v>6.5157191725036654</v>
      </c>
      <c r="N84" s="25">
        <v>2800</v>
      </c>
      <c r="O84" s="26">
        <v>0.2</v>
      </c>
      <c r="P84" s="24">
        <v>0</v>
      </c>
      <c r="Q84" s="23">
        <v>0.22</v>
      </c>
      <c r="R84" s="23">
        <v>0.2</v>
      </c>
      <c r="S84" s="21">
        <f>J84*N84</f>
        <v>0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33">
        <v>80</v>
      </c>
      <c r="B85" s="33" t="s">
        <v>111</v>
      </c>
      <c r="C85" s="34">
        <v>0.42</v>
      </c>
      <c r="D85" s="34">
        <v>0.42</v>
      </c>
      <c r="E85" s="34">
        <v>0.38</v>
      </c>
      <c r="F85" s="34">
        <v>0.38</v>
      </c>
      <c r="G85" s="35">
        <v>0.38</v>
      </c>
      <c r="H85" s="36">
        <v>0</v>
      </c>
      <c r="I85" s="37">
        <v>-3.999999999999998E-2</v>
      </c>
      <c r="J85" s="38">
        <v>-9.5238095238095233E-2</v>
      </c>
      <c r="K85" s="39">
        <v>1601350</v>
      </c>
      <c r="L85" s="39">
        <v>608513</v>
      </c>
      <c r="M85" s="25">
        <v>1982.4499104088613</v>
      </c>
      <c r="N85" s="25">
        <v>83.6</v>
      </c>
      <c r="O85" s="26">
        <v>0.38</v>
      </c>
      <c r="P85" s="24">
        <v>0.65217391304347827</v>
      </c>
      <c r="Q85" s="23">
        <v>0.42</v>
      </c>
      <c r="R85" s="23">
        <v>0.23</v>
      </c>
      <c r="S85" s="21">
        <f>J85*N85</f>
        <v>-7.9619047619047612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33">
        <v>81</v>
      </c>
      <c r="B86" s="33" t="s">
        <v>40</v>
      </c>
      <c r="C86" s="34">
        <v>100</v>
      </c>
      <c r="D86" s="34">
        <v>100</v>
      </c>
      <c r="E86" s="34">
        <v>100</v>
      </c>
      <c r="F86" s="34">
        <v>100</v>
      </c>
      <c r="G86" s="35">
        <v>100</v>
      </c>
      <c r="H86" s="36">
        <v>0</v>
      </c>
      <c r="I86" s="37">
        <v>0</v>
      </c>
      <c r="J86" s="38">
        <v>0</v>
      </c>
      <c r="K86" s="39">
        <v>26309</v>
      </c>
      <c r="L86" s="39">
        <v>2661812.4</v>
      </c>
      <c r="M86" s="25">
        <v>8671.8110441439967</v>
      </c>
      <c r="N86" s="25">
        <v>33952.183700000001</v>
      </c>
      <c r="O86" s="26">
        <v>101.17497434338058</v>
      </c>
      <c r="P86" s="24">
        <v>-0.50738916256157629</v>
      </c>
      <c r="Q86" s="23">
        <v>223.3</v>
      </c>
      <c r="R86" s="23">
        <v>96.5</v>
      </c>
      <c r="S86" s="21">
        <f>J86*N86</f>
        <v>0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33">
        <v>82</v>
      </c>
      <c r="B87" s="33" t="s">
        <v>32</v>
      </c>
      <c r="C87" s="34">
        <v>1</v>
      </c>
      <c r="D87" s="34">
        <v>1</v>
      </c>
      <c r="E87" s="34">
        <v>1.02</v>
      </c>
      <c r="F87" s="34">
        <v>1</v>
      </c>
      <c r="G87" s="35">
        <v>1.01</v>
      </c>
      <c r="H87" s="36">
        <v>2.0000000000000018E-2</v>
      </c>
      <c r="I87" s="37">
        <v>1.0000000000000009E-2</v>
      </c>
      <c r="J87" s="38">
        <v>1.0000000000000009E-2</v>
      </c>
      <c r="K87" s="39">
        <v>16529348</v>
      </c>
      <c r="L87" s="39">
        <v>16688429.800000001</v>
      </c>
      <c r="M87" s="25">
        <v>54368.561003420757</v>
      </c>
      <c r="N87" s="25">
        <v>41063.617768960001</v>
      </c>
      <c r="O87" s="26">
        <v>1.0096242029631175</v>
      </c>
      <c r="P87" s="24">
        <v>-0.23484848484848486</v>
      </c>
      <c r="Q87" s="23">
        <v>1.71</v>
      </c>
      <c r="R87" s="23">
        <v>0.84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33">
        <v>83</v>
      </c>
      <c r="B88" s="33" t="s">
        <v>106</v>
      </c>
      <c r="C88" s="34">
        <v>0.7</v>
      </c>
      <c r="D88" s="34">
        <v>0.7</v>
      </c>
      <c r="E88" s="34">
        <v>0.7</v>
      </c>
      <c r="F88" s="34">
        <v>0.7</v>
      </c>
      <c r="G88" s="35">
        <v>0.7</v>
      </c>
      <c r="H88" s="36">
        <v>0</v>
      </c>
      <c r="I88" s="37">
        <v>0</v>
      </c>
      <c r="J88" s="38">
        <v>0</v>
      </c>
      <c r="K88" s="39">
        <v>2250</v>
      </c>
      <c r="L88" s="39">
        <v>1440</v>
      </c>
      <c r="M88" s="25">
        <v>4.6913178042026393</v>
      </c>
      <c r="N88" s="25">
        <v>213.92000000000002</v>
      </c>
      <c r="O88" s="26">
        <v>0.64</v>
      </c>
      <c r="P88" s="24">
        <v>7.6923076923076872E-2</v>
      </c>
      <c r="Q88" s="23">
        <v>0.82</v>
      </c>
      <c r="R88" s="23">
        <v>0.63</v>
      </c>
      <c r="S88" s="21">
        <f>J88*N88</f>
        <v>0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33">
        <v>84</v>
      </c>
      <c r="B89" s="33" t="s">
        <v>33</v>
      </c>
      <c r="C89" s="34">
        <v>6.6</v>
      </c>
      <c r="D89" s="34">
        <v>6.6</v>
      </c>
      <c r="E89" s="34">
        <v>6.5</v>
      </c>
      <c r="F89" s="34">
        <v>6.1</v>
      </c>
      <c r="G89" s="35">
        <v>6.2</v>
      </c>
      <c r="H89" s="36">
        <v>6.5573770491803351E-2</v>
      </c>
      <c r="I89" s="37">
        <v>-0.39999999999999947</v>
      </c>
      <c r="J89" s="38">
        <v>-6.0606060606060552E-2</v>
      </c>
      <c r="K89" s="39">
        <v>1303104</v>
      </c>
      <c r="L89" s="39">
        <v>8207199.9000000004</v>
      </c>
      <c r="M89" s="25">
        <v>26737.904870500082</v>
      </c>
      <c r="N89" s="25">
        <v>17864.038796000001</v>
      </c>
      <c r="O89" s="26">
        <v>6.2981925464122588</v>
      </c>
      <c r="P89" s="24">
        <v>-0.36410256410256403</v>
      </c>
      <c r="Q89" s="23">
        <v>9.6</v>
      </c>
      <c r="R89" s="23">
        <v>4.5</v>
      </c>
      <c r="S89" s="21">
        <f>J89*N89</f>
        <v>-1082.6690179393929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33">
        <v>85</v>
      </c>
      <c r="B90" s="33" t="s">
        <v>86</v>
      </c>
      <c r="C90" s="34">
        <v>1.08</v>
      </c>
      <c r="D90" s="34">
        <v>1.18</v>
      </c>
      <c r="E90" s="34">
        <v>1.18</v>
      </c>
      <c r="F90" s="34">
        <v>1.18</v>
      </c>
      <c r="G90" s="35">
        <v>1.18</v>
      </c>
      <c r="H90" s="36">
        <v>0</v>
      </c>
      <c r="I90" s="37">
        <v>9.9999999999999867E-2</v>
      </c>
      <c r="J90" s="38">
        <v>9.259259259259256E-2</v>
      </c>
      <c r="K90" s="39">
        <v>2121062</v>
      </c>
      <c r="L90" s="39">
        <v>2500541.16</v>
      </c>
      <c r="M90" s="25">
        <v>8146.4119889232779</v>
      </c>
      <c r="N90" s="25">
        <v>3148.5580099999997</v>
      </c>
      <c r="O90" s="26">
        <v>1.1789099800005847</v>
      </c>
      <c r="P90" s="24">
        <v>-0.38219895287958117</v>
      </c>
      <c r="Q90" s="23">
        <v>1.95</v>
      </c>
      <c r="R90" s="23">
        <v>0.82</v>
      </c>
      <c r="S90" s="21">
        <f>J90*N90</f>
        <v>291.53314907407395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33">
        <v>86</v>
      </c>
      <c r="B91" s="33" t="s">
        <v>34</v>
      </c>
      <c r="C91" s="34">
        <v>6.1</v>
      </c>
      <c r="D91" s="34">
        <v>6.1</v>
      </c>
      <c r="E91" s="34">
        <v>6.2</v>
      </c>
      <c r="F91" s="34">
        <v>6.05</v>
      </c>
      <c r="G91" s="35">
        <v>6.15</v>
      </c>
      <c r="H91" s="36">
        <v>2.4793388429752206E-2</v>
      </c>
      <c r="I91" s="37">
        <v>5.0000000000000711E-2</v>
      </c>
      <c r="J91" s="38">
        <v>8.19672131147553E-3</v>
      </c>
      <c r="K91" s="39">
        <v>15298888</v>
      </c>
      <c r="L91" s="39">
        <v>93614346.349999994</v>
      </c>
      <c r="M91" s="25">
        <v>304982.39566704672</v>
      </c>
      <c r="N91" s="25">
        <v>223119.08686799998</v>
      </c>
      <c r="O91" s="26">
        <v>6.1190294582194467</v>
      </c>
      <c r="P91" s="24">
        <v>-0.20129870129870131</v>
      </c>
      <c r="Q91" s="23">
        <v>8.1999999999999993</v>
      </c>
      <c r="R91" s="23">
        <v>5.5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33">
        <v>87</v>
      </c>
      <c r="B92" s="33" t="s">
        <v>35</v>
      </c>
      <c r="C92" s="34">
        <v>7</v>
      </c>
      <c r="D92" s="34">
        <v>7</v>
      </c>
      <c r="E92" s="34">
        <v>7</v>
      </c>
      <c r="F92" s="34">
        <v>7</v>
      </c>
      <c r="G92" s="35">
        <v>7</v>
      </c>
      <c r="H92" s="36">
        <v>0</v>
      </c>
      <c r="I92" s="37">
        <v>0</v>
      </c>
      <c r="J92" s="38">
        <v>0</v>
      </c>
      <c r="K92" s="39">
        <v>341294</v>
      </c>
      <c r="L92" s="39">
        <v>2388818</v>
      </c>
      <c r="M92" s="25">
        <v>7782.4336211109303</v>
      </c>
      <c r="N92" s="25">
        <v>203845.269516</v>
      </c>
      <c r="O92" s="26">
        <v>6.9992967939664918</v>
      </c>
      <c r="P92" s="24">
        <v>0.25</v>
      </c>
      <c r="Q92" s="23">
        <v>7.5</v>
      </c>
      <c r="R92" s="23">
        <v>5.6</v>
      </c>
      <c r="S92" s="21">
        <f>J92*N92</f>
        <v>0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33">
        <v>88</v>
      </c>
      <c r="B93" s="33" t="s">
        <v>38</v>
      </c>
      <c r="C93" s="34">
        <v>2</v>
      </c>
      <c r="D93" s="34">
        <v>2</v>
      </c>
      <c r="E93" s="34">
        <v>2.04</v>
      </c>
      <c r="F93" s="34">
        <v>2</v>
      </c>
      <c r="G93" s="35">
        <v>2.04</v>
      </c>
      <c r="H93" s="36">
        <v>2.0000000000000018E-2</v>
      </c>
      <c r="I93" s="37">
        <v>4.0000000000000036E-2</v>
      </c>
      <c r="J93" s="38">
        <v>2.0000000000000018E-2</v>
      </c>
      <c r="K93" s="39">
        <v>1438643</v>
      </c>
      <c r="L93" s="39">
        <v>2889618.48</v>
      </c>
      <c r="M93" s="25">
        <v>9413.9712656784504</v>
      </c>
      <c r="N93" s="25">
        <v>12240</v>
      </c>
      <c r="O93" s="26">
        <v>2.0085723004247753</v>
      </c>
      <c r="P93" s="24">
        <v>-0.27659574468085102</v>
      </c>
      <c r="Q93" s="23">
        <v>3.55</v>
      </c>
      <c r="R93" s="23">
        <v>1.79</v>
      </c>
      <c r="S93" s="21">
        <f>J93*N93</f>
        <v>244.80000000000021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33">
        <v>89</v>
      </c>
      <c r="B94" s="33" t="s">
        <v>36</v>
      </c>
      <c r="C94" s="34">
        <v>29.3</v>
      </c>
      <c r="D94" s="34">
        <v>29.3</v>
      </c>
      <c r="E94" s="34">
        <v>29.3</v>
      </c>
      <c r="F94" s="34">
        <v>29.3</v>
      </c>
      <c r="G94" s="35">
        <v>29.3</v>
      </c>
      <c r="H94" s="36">
        <v>0</v>
      </c>
      <c r="I94" s="37">
        <v>0</v>
      </c>
      <c r="J94" s="38">
        <v>0</v>
      </c>
      <c r="K94" s="39">
        <v>63821</v>
      </c>
      <c r="L94" s="39">
        <v>1723482</v>
      </c>
      <c r="M94" s="25">
        <v>5614.8623554324813</v>
      </c>
      <c r="N94" s="25">
        <v>168328.65871810002</v>
      </c>
      <c r="O94" s="26">
        <v>27.004935679478542</v>
      </c>
      <c r="P94" s="24">
        <v>-0.20810810810810809</v>
      </c>
      <c r="Q94" s="23">
        <v>47</v>
      </c>
      <c r="R94" s="23">
        <v>27</v>
      </c>
      <c r="S94" s="21">
        <f>J94*N94</f>
        <v>0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33">
        <v>90</v>
      </c>
      <c r="B95" s="33" t="s">
        <v>97</v>
      </c>
      <c r="C95" s="34">
        <v>0.23</v>
      </c>
      <c r="D95" s="34">
        <v>0.23</v>
      </c>
      <c r="E95" s="34">
        <v>0.23</v>
      </c>
      <c r="F95" s="34">
        <v>0.23</v>
      </c>
      <c r="G95" s="35">
        <v>0.23</v>
      </c>
      <c r="H95" s="36">
        <v>0</v>
      </c>
      <c r="I95" s="37">
        <v>0</v>
      </c>
      <c r="J95" s="38">
        <v>0</v>
      </c>
      <c r="K95" s="39">
        <v>80330</v>
      </c>
      <c r="L95" s="39">
        <v>19279.2</v>
      </c>
      <c r="M95" s="25">
        <v>62.808926535266338</v>
      </c>
      <c r="N95" s="25">
        <v>817.22186190000002</v>
      </c>
      <c r="O95" s="26">
        <v>0.24000000000000002</v>
      </c>
      <c r="P95" s="24">
        <v>-7.999999999999996E-2</v>
      </c>
      <c r="Q95" s="23">
        <v>0.33</v>
      </c>
      <c r="R95" s="23">
        <v>0.22</v>
      </c>
      <c r="S95" s="21">
        <f>J95*N95</f>
        <v>0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33">
        <v>91</v>
      </c>
      <c r="B96" s="33" t="s">
        <v>76</v>
      </c>
      <c r="C96" s="34">
        <v>0.7</v>
      </c>
      <c r="D96" s="34">
        <v>0.7</v>
      </c>
      <c r="E96" s="34">
        <v>0.7</v>
      </c>
      <c r="F96" s="34">
        <v>0.7</v>
      </c>
      <c r="G96" s="35">
        <v>0.7</v>
      </c>
      <c r="H96" s="36">
        <v>0</v>
      </c>
      <c r="I96" s="37">
        <v>0</v>
      </c>
      <c r="J96" s="38">
        <v>0</v>
      </c>
      <c r="K96" s="39">
        <v>107784</v>
      </c>
      <c r="L96" s="39">
        <v>70387.960000000006</v>
      </c>
      <c r="M96" s="25">
        <v>229.31409024271056</v>
      </c>
      <c r="N96" s="25">
        <v>8182.5365593999995</v>
      </c>
      <c r="O96" s="26">
        <v>0.65304646329696436</v>
      </c>
      <c r="P96" s="24">
        <v>-0.34579439252336452</v>
      </c>
      <c r="Q96" s="23">
        <v>1.1399999999999999</v>
      </c>
      <c r="R96" s="23">
        <v>0.57999999999999996</v>
      </c>
      <c r="S96" s="21">
        <f>J96*N96</f>
        <v>0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33">
        <v>92</v>
      </c>
      <c r="B97" s="33" t="s">
        <v>107</v>
      </c>
      <c r="C97" s="34">
        <v>0.2</v>
      </c>
      <c r="D97" s="34">
        <v>0.2</v>
      </c>
      <c r="E97" s="34">
        <v>0.2</v>
      </c>
      <c r="F97" s="34">
        <v>0.2</v>
      </c>
      <c r="G97" s="35">
        <v>0.2</v>
      </c>
      <c r="H97" s="36">
        <v>0</v>
      </c>
      <c r="I97" s="37">
        <v>0</v>
      </c>
      <c r="J97" s="38">
        <v>0</v>
      </c>
      <c r="K97" s="39">
        <v>2000</v>
      </c>
      <c r="L97" s="39">
        <v>400</v>
      </c>
      <c r="M97" s="25">
        <v>1.3031438345007331</v>
      </c>
      <c r="N97" s="25">
        <v>3200</v>
      </c>
      <c r="O97" s="26">
        <v>0.2</v>
      </c>
      <c r="P97" s="24">
        <v>0</v>
      </c>
      <c r="Q97" s="23">
        <v>0.2</v>
      </c>
      <c r="R97" s="23">
        <v>0.2</v>
      </c>
      <c r="S97" s="21">
        <f>J97*N97</f>
        <v>0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33">
        <v>93</v>
      </c>
      <c r="B98" s="33" t="s">
        <v>69</v>
      </c>
      <c r="C98" s="34">
        <v>1.1200000000000001</v>
      </c>
      <c r="D98" s="34">
        <v>1.1200000000000001</v>
      </c>
      <c r="E98" s="34">
        <v>1.05</v>
      </c>
      <c r="F98" s="34">
        <v>1.05</v>
      </c>
      <c r="G98" s="35">
        <v>1.05</v>
      </c>
      <c r="H98" s="36">
        <v>0</v>
      </c>
      <c r="I98" s="37">
        <v>-7.0000000000000062E-2</v>
      </c>
      <c r="J98" s="38">
        <v>-6.25E-2</v>
      </c>
      <c r="K98" s="39">
        <v>642078</v>
      </c>
      <c r="L98" s="39">
        <v>677389.3</v>
      </c>
      <c r="M98" s="25">
        <v>2206.8392246294188</v>
      </c>
      <c r="N98" s="25">
        <v>452.97997920000006</v>
      </c>
      <c r="O98" s="26">
        <v>1.0549953432449017</v>
      </c>
      <c r="P98" s="24">
        <v>-0.51834862385321101</v>
      </c>
      <c r="Q98" s="23">
        <v>2.42</v>
      </c>
      <c r="R98" s="23">
        <v>1.05</v>
      </c>
      <c r="S98" s="21">
        <f>J98*N98</f>
        <v>-28.311248700000004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33">
        <v>94</v>
      </c>
      <c r="B99" s="33" t="s">
        <v>63</v>
      </c>
      <c r="C99" s="34">
        <v>4.29</v>
      </c>
      <c r="D99" s="34">
        <v>4.29</v>
      </c>
      <c r="E99" s="34">
        <v>4.29</v>
      </c>
      <c r="F99" s="34">
        <v>4.29</v>
      </c>
      <c r="G99" s="35">
        <v>4.29</v>
      </c>
      <c r="H99" s="36">
        <v>0</v>
      </c>
      <c r="I99" s="37">
        <v>0</v>
      </c>
      <c r="J99" s="38">
        <v>0</v>
      </c>
      <c r="K99" s="39">
        <v>111595</v>
      </c>
      <c r="L99" s="39">
        <v>431884.77</v>
      </c>
      <c r="M99" s="25">
        <v>1407.019938100668</v>
      </c>
      <c r="N99" s="25">
        <v>4471.7675273700006</v>
      </c>
      <c r="O99" s="26">
        <v>3.8701086070164434</v>
      </c>
      <c r="P99" s="24">
        <v>-2.5000000000000022E-2</v>
      </c>
      <c r="Q99" s="23">
        <v>4.99</v>
      </c>
      <c r="R99" s="23">
        <v>3.5</v>
      </c>
      <c r="S99" s="21">
        <f>J99*N99</f>
        <v>0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33">
        <v>95</v>
      </c>
      <c r="B100" s="33" t="s">
        <v>37</v>
      </c>
      <c r="C100" s="34">
        <v>14.5</v>
      </c>
      <c r="D100" s="34">
        <v>14.5</v>
      </c>
      <c r="E100" s="34">
        <v>14.5</v>
      </c>
      <c r="F100" s="34">
        <v>14.5</v>
      </c>
      <c r="G100" s="35">
        <v>14.5</v>
      </c>
      <c r="H100" s="36">
        <v>0</v>
      </c>
      <c r="I100" s="37">
        <v>0</v>
      </c>
      <c r="J100" s="38">
        <v>0</v>
      </c>
      <c r="K100" s="39">
        <v>3290686</v>
      </c>
      <c r="L100" s="39">
        <v>47724047.149999999</v>
      </c>
      <c r="M100" s="25">
        <v>155478.24450236195</v>
      </c>
      <c r="N100" s="25">
        <v>233563.03469199999</v>
      </c>
      <c r="O100" s="26">
        <v>14.502765426418685</v>
      </c>
      <c r="P100" s="24">
        <v>0.16465863453815266</v>
      </c>
      <c r="Q100" s="23">
        <v>15</v>
      </c>
      <c r="R100" s="23">
        <v>9.5500000000000007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33">
        <v>96</v>
      </c>
      <c r="B101" s="33" t="s">
        <v>54</v>
      </c>
      <c r="C101" s="34">
        <v>0.37</v>
      </c>
      <c r="D101" s="34">
        <v>0.37</v>
      </c>
      <c r="E101" s="34">
        <v>0.4</v>
      </c>
      <c r="F101" s="34">
        <v>0.39</v>
      </c>
      <c r="G101" s="35">
        <v>0.39</v>
      </c>
      <c r="H101" s="36">
        <v>2.5641025641025772E-2</v>
      </c>
      <c r="I101" s="37">
        <v>2.0000000000000018E-2</v>
      </c>
      <c r="J101" s="38">
        <v>5.4054054054054168E-2</v>
      </c>
      <c r="K101" s="39">
        <v>1533133</v>
      </c>
      <c r="L101" s="39">
        <v>602837.81999999995</v>
      </c>
      <c r="M101" s="25">
        <v>1963.9609708421567</v>
      </c>
      <c r="N101" s="25">
        <v>5219.2679167200004</v>
      </c>
      <c r="O101" s="26">
        <v>0.39320647328053077</v>
      </c>
      <c r="P101" s="24">
        <v>-7.1428571428571397E-2</v>
      </c>
      <c r="Q101" s="23">
        <v>0.47</v>
      </c>
      <c r="R101" s="23">
        <v>0.34</v>
      </c>
      <c r="S101" s="21">
        <f>J101*N101</f>
        <v>282.12259009297361</v>
      </c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33">
        <v>97</v>
      </c>
      <c r="B102" s="33" t="s">
        <v>55</v>
      </c>
      <c r="C102" s="34">
        <v>0.57999999999999996</v>
      </c>
      <c r="D102" s="34">
        <v>0.57999999999999996</v>
      </c>
      <c r="E102" s="34">
        <v>0.59</v>
      </c>
      <c r="F102" s="34">
        <v>0.57999999999999996</v>
      </c>
      <c r="G102" s="35">
        <v>0.57999999999999996</v>
      </c>
      <c r="H102" s="36">
        <v>1.7241379310344751E-2</v>
      </c>
      <c r="I102" s="37">
        <v>0</v>
      </c>
      <c r="J102" s="38">
        <v>0</v>
      </c>
      <c r="K102" s="39">
        <v>1173436</v>
      </c>
      <c r="L102" s="39">
        <v>686206.36</v>
      </c>
      <c r="M102" s="25">
        <v>2235.563968072976</v>
      </c>
      <c r="N102" s="25">
        <v>22373.190327559998</v>
      </c>
      <c r="O102" s="26">
        <v>0.58478379732682484</v>
      </c>
      <c r="P102" s="24">
        <v>-7.9365079365079416E-2</v>
      </c>
      <c r="Q102" s="23">
        <v>1.03</v>
      </c>
      <c r="R102" s="23">
        <v>0.55000000000000004</v>
      </c>
      <c r="S102" s="21">
        <f>J102*N102</f>
        <v>0</v>
      </c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33">
        <v>98</v>
      </c>
      <c r="B103" s="33" t="s">
        <v>43</v>
      </c>
      <c r="C103" s="34">
        <v>18</v>
      </c>
      <c r="D103" s="34">
        <v>18</v>
      </c>
      <c r="E103" s="34">
        <v>18.3</v>
      </c>
      <c r="F103" s="34">
        <v>18</v>
      </c>
      <c r="G103" s="35">
        <v>18.2</v>
      </c>
      <c r="H103" s="36">
        <v>1.6666666666666607E-2</v>
      </c>
      <c r="I103" s="37">
        <v>0.19999999999999929</v>
      </c>
      <c r="J103" s="38">
        <v>1.1111111111111072E-2</v>
      </c>
      <c r="K103" s="39">
        <v>40299822</v>
      </c>
      <c r="L103" s="39">
        <v>732934635.54999995</v>
      </c>
      <c r="M103" s="25">
        <v>2387798.1285225605</v>
      </c>
      <c r="N103" s="25">
        <v>571416.18690520001</v>
      </c>
      <c r="O103" s="26">
        <v>18.187043991162046</v>
      </c>
      <c r="P103" s="24">
        <v>-0.21041214750542303</v>
      </c>
      <c r="Q103" s="23">
        <v>26</v>
      </c>
      <c r="R103" s="23">
        <v>16.2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/>
      <c r="K104" s="19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5" t="s">
        <v>60</v>
      </c>
      <c r="B105" s="16"/>
      <c r="C105" s="17"/>
      <c r="D105" s="17">
        <v>307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D106" s="22"/>
    </row>
    <row r="128" spans="9:190" x14ac:dyDescent="0.25">
      <c r="I128"/>
      <c r="J128"/>
      <c r="GH128" t="s">
        <v>57</v>
      </c>
    </row>
  </sheetData>
  <sortState xmlns:xlrd2="http://schemas.microsoft.com/office/spreadsheetml/2017/richdata2" ref="A6:S103">
    <sortCondition ref="B5"/>
  </sortState>
  <mergeCells count="1">
    <mergeCell ref="I3:K3"/>
  </mergeCells>
  <conditionalFormatting sqref="J6:J103 P6:P103">
    <cfRule type="expression" dxfId="5" priority="4678">
      <formula>"B13="" """</formula>
    </cfRule>
  </conditionalFormatting>
  <conditionalFormatting sqref="J6:J103 P6:P103">
    <cfRule type="cellIs" dxfId="4" priority="4677" operator="equal">
      <formula>0</formula>
    </cfRule>
  </conditionalFormatting>
  <conditionalFormatting sqref="J6:J103">
    <cfRule type="iconSet" priority="47161">
      <iconSet iconSet="3Arrows">
        <cfvo type="percent" val="0"/>
        <cfvo type="num" val="0"/>
        <cfvo type="num" val="0" gte="0"/>
      </iconSet>
    </cfRule>
    <cfRule type="cellIs" dxfId="3" priority="47162" operator="lessThan">
      <formula>0</formula>
    </cfRule>
    <cfRule type="cellIs" dxfId="2" priority="47163" operator="greaterThan">
      <formula>0</formula>
    </cfRule>
  </conditionalFormatting>
  <conditionalFormatting sqref="P6:P103">
    <cfRule type="iconSet" priority="47164">
      <iconSet iconSet="3Arrows">
        <cfvo type="percent" val="0"/>
        <cfvo type="num" val="0"/>
        <cfvo type="num" val="0" gte="0"/>
      </iconSet>
    </cfRule>
    <cfRule type="cellIs" dxfId="1" priority="47165" operator="lessThan">
      <formula>0</formula>
    </cfRule>
    <cfRule type="cellIs" dxfId="0" priority="4716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2019-09-10T13:35:59Z</dcterms:modified>
</cp:coreProperties>
</file>