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moh">'NSE Pricelist'!#REF!</definedName>
    <definedName name="_xlnm.Print_Area" localSheetId="0">'NSE Pricelist'!$A$1:$Q$107</definedName>
  </definedNames>
  <calcPr calcId="152511" iterate="1"/>
</workbook>
</file>

<file path=xl/calcChain.xml><?xml version="1.0" encoding="utf-8"?>
<calcChain xmlns="http://schemas.openxmlformats.org/spreadsheetml/2006/main">
  <c r="J84" i="1" l="1"/>
  <c r="I84" i="1"/>
</calcChain>
</file>

<file path=xl/sharedStrings.xml><?xml version="1.0" encoding="utf-8"?>
<sst xmlns="http://schemas.openxmlformats.org/spreadsheetml/2006/main" count="125" uniqueCount="124">
  <si>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</si>
  <si>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</si>
  <si>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</si>
  <si>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</si>
  <si>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</si>
  <si>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</si>
  <si>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</si>
  <si>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</si>
  <si>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</si>
  <si>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</si>
  <si>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</si>
  <si>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</si>
  <si>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</si>
  <si>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</si>
  <si>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</si>
  <si>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</si>
  <si>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</si>
  <si>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</si>
  <si>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</si>
  <si>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</si>
  <si>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</si>
  <si>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</si>
  <si>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</si>
  <si>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</si>
  <si>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</si>
  <si>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</si>
  <si>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</si>
  <si>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</si>
  <si>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</si>
  <si>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</si>
  <si>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</si>
  <si>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</si>
  <si>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</si>
  <si>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</si>
  <si>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</si>
  <si>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</si>
  <si>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</si>
  <si>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</si>
  <si>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</si>
  <si>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</si>
  <si>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</si>
  <si>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</si>
  <si>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</si>
  <si>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</si>
  <si>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</si>
  <si>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</si>
  <si>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</si>
  <si>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</si>
  <si>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</si>
  <si>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</si>
  <si>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</si>
  <si>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</si>
  <si>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</si>
  <si>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</si>
  <si>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</si>
  <si>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</si>
  <si>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</si>
  <si>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</si>
  <si>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</si>
  <si>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</si>
  <si>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</si>
  <si>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</si>
  <si>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</si>
  <si>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</si>
  <si>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</si>
  <si>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</si>
  <si>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</si>
  <si>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</si>
  <si>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</si>
  <si>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</si>
  <si>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</si>
  <si>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</si>
  <si>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</si>
  <si>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</si>
  <si>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</si>
  <si>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</si>
  <si>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</si>
  <si>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</si>
  <si>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</si>
  <si>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</si>
  <si>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</si>
  <si>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</si>
  <si>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</si>
  <si>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</si>
  <si>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CAP</t>
  </si>
  <si>
    <t>NEIMETH</t>
  </si>
  <si>
    <t>BETAGLAS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</si>
  <si>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</si>
  <si>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</si>
  <si>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</si>
  <si>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</si>
  <si>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</si>
  <si>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</si>
  <si>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</si>
  <si>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FIRSTALUM</t>
  </si>
  <si>
    <t>LASACO</t>
  </si>
  <si>
    <t>MEDVIEWAIR</t>
  </si>
  <si>
    <t>PRESTIGE</t>
  </si>
  <si>
    <t>*Exchange Rate (NGN/USD)</t>
  </si>
  <si>
    <t>HMARKINS</t>
  </si>
  <si>
    <t>MULTIVERSE</t>
  </si>
  <si>
    <t>SEPLAT</t>
  </si>
  <si>
    <t>BOCGAS</t>
  </si>
  <si>
    <t>AFRINSURE</t>
  </si>
  <si>
    <t>AIRSERVICE</t>
  </si>
  <si>
    <t>COURTVILLE</t>
  </si>
  <si>
    <t>RR2018FLRMIL</t>
  </si>
  <si>
    <t>MCNICHOLS</t>
  </si>
  <si>
    <t>ABBEYBDS</t>
  </si>
  <si>
    <t>CAPHOTEL</t>
  </si>
  <si>
    <t>DAARCOMM</t>
  </si>
  <si>
    <t>EQUITYASUR</t>
  </si>
  <si>
    <t>GSPECPLC</t>
  </si>
  <si>
    <t>JOHNHOLT</t>
  </si>
  <si>
    <t>MBENEFIT</t>
  </si>
  <si>
    <t>MORISON</t>
  </si>
  <si>
    <t>NESF</t>
  </si>
  <si>
    <t>NNFM</t>
  </si>
  <si>
    <t>REGALINS</t>
  </si>
  <si>
    <t>SKYESHELT</t>
  </si>
  <si>
    <t>SOVRENINS</t>
  </si>
  <si>
    <t>STACO</t>
  </si>
  <si>
    <t>TRIPPLEG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</si>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</sst>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5" fillId="0" borderId="1" xfId="1" applyFont="1" applyFill="1" applyBorder="1" applyAlignment="1" applyProtection="1">
      <alignment horizontal="right"/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8"/>
  <sheetViews>
    <sheetView tabSelected="1" zoomScaleNormal="100" zoomScaleSheetLayoutView="100" workbookViewId="0">
      <pane ySplit="5" topLeftCell="A6" activePane="bottomLeft" state="frozen"/>
      <selection pane="bottomLeft" activeCell="GG118" sqref="GG118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2.75" bestFit="1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0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0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0"/>
      <c r="C3" s="1"/>
      <c r="D3" s="1"/>
      <c r="E3" s="1"/>
      <c r="F3" s="25" t="s">
        <v>14</v>
      </c>
      <c r="G3" s="26"/>
      <c r="H3" s="24"/>
      <c r="I3" s="45">
        <v>43143</v>
      </c>
      <c r="J3" s="45"/>
      <c r="K3" s="4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1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66</v>
      </c>
      <c r="O5" s="9" t="s">
        <v>12</v>
      </c>
      <c r="P5" s="14" t="s">
        <v>15</v>
      </c>
      <c r="Q5" s="9" t="s">
        <v>90</v>
      </c>
      <c r="R5" s="9" t="s">
        <v>91</v>
      </c>
    </row>
    <row r="6" spans="1:18" x14ac:dyDescent="0.25">
      <c r="A6" s="20">
        <v>1</v>
      </c>
      <c r="B6" s="20" t="s">
        <v>108</v>
      </c>
      <c r="C6" s="21">
        <v>1.3</v>
      </c>
      <c r="D6" s="21">
        <v>1.3</v>
      </c>
      <c r="E6" s="21">
        <v>1.3</v>
      </c>
      <c r="F6" s="21">
        <v>1.3</v>
      </c>
      <c r="G6" s="22">
        <v>1.3</v>
      </c>
      <c r="H6" s="12">
        <v>0</v>
      </c>
      <c r="I6" s="15">
        <v>0</v>
      </c>
      <c r="J6" s="23">
        <v>0</v>
      </c>
      <c r="K6" s="10">
        <v>10</v>
      </c>
      <c r="L6" s="10">
        <v>13</v>
      </c>
      <c r="M6" s="27">
        <v>4.2504495667811018E-2</v>
      </c>
      <c r="N6" s="27">
        <v>5460</v>
      </c>
      <c r="O6" s="11">
        <v>1.3</v>
      </c>
      <c r="P6" s="23">
        <v>0</v>
      </c>
      <c r="Q6" s="28">
        <v>1.3</v>
      </c>
      <c r="R6" s="28">
        <v>1.3</v>
      </c>
    </row>
    <row r="7" spans="1:18" x14ac:dyDescent="0.25">
      <c r="A7" s="20">
        <v>2</v>
      </c>
      <c r="B7" s="20" t="s">
        <v>92</v>
      </c>
      <c r="C7" s="21">
        <v>0.39</v>
      </c>
      <c r="D7" s="21">
        <v>0.4</v>
      </c>
      <c r="E7" s="21">
        <v>0.4</v>
      </c>
      <c r="F7" s="21">
        <v>0.4</v>
      </c>
      <c r="G7" s="22">
        <v>0.4</v>
      </c>
      <c r="H7" s="12">
        <v>0</v>
      </c>
      <c r="I7" s="15">
        <v>1.0000000000000009E-2</v>
      </c>
      <c r="J7" s="23">
        <v>2.5641025641025772E-2</v>
      </c>
      <c r="K7" s="10">
        <v>1649283</v>
      </c>
      <c r="L7" s="10">
        <v>659713.19999999995</v>
      </c>
      <c r="M7" s="27">
        <v>2156.9828347229031</v>
      </c>
      <c r="N7" s="27">
        <v>663.08</v>
      </c>
      <c r="O7" s="11">
        <v>0.39999999999999997</v>
      </c>
      <c r="P7" s="23">
        <v>-0.19999999999999996</v>
      </c>
      <c r="Q7" s="28">
        <v>0.5</v>
      </c>
      <c r="R7" s="28">
        <v>0.38</v>
      </c>
    </row>
    <row r="8" spans="1:18" x14ac:dyDescent="0.25">
      <c r="A8" s="20">
        <v>3</v>
      </c>
      <c r="B8" s="20" t="s">
        <v>16</v>
      </c>
      <c r="C8" s="21">
        <v>11.95</v>
      </c>
      <c r="D8" s="21">
        <v>12</v>
      </c>
      <c r="E8" s="21">
        <v>12</v>
      </c>
      <c r="F8" s="21">
        <v>11.4</v>
      </c>
      <c r="G8" s="22">
        <v>11.55</v>
      </c>
      <c r="H8" s="12">
        <v>5.2631578947368363E-2</v>
      </c>
      <c r="I8" s="15">
        <v>-0.39999999999999858</v>
      </c>
      <c r="J8" s="23">
        <v>-3.34728033472802E-2</v>
      </c>
      <c r="K8" s="10">
        <v>7887675</v>
      </c>
      <c r="L8" s="10">
        <v>91655832.900000006</v>
      </c>
      <c r="M8" s="27">
        <v>299675.7655713585</v>
      </c>
      <c r="N8" s="27">
        <v>334118.07233805</v>
      </c>
      <c r="O8" s="11">
        <v>11.620133043006971</v>
      </c>
      <c r="P8" s="23">
        <v>0.10526315789473695</v>
      </c>
      <c r="Q8" s="28">
        <v>12.97</v>
      </c>
      <c r="R8" s="28">
        <v>10.45</v>
      </c>
    </row>
    <row r="9" spans="1:18" x14ac:dyDescent="0.25">
      <c r="A9" s="20">
        <v>4</v>
      </c>
      <c r="B9" s="20" t="s">
        <v>103</v>
      </c>
      <c r="C9" s="21">
        <v>0.44</v>
      </c>
      <c r="D9" s="21">
        <v>0.44</v>
      </c>
      <c r="E9" s="21">
        <v>0.44</v>
      </c>
      <c r="F9" s="21">
        <v>0.44</v>
      </c>
      <c r="G9" s="22">
        <v>0.44</v>
      </c>
      <c r="H9" s="12">
        <v>0</v>
      </c>
      <c r="I9" s="15">
        <v>0</v>
      </c>
      <c r="J9" s="23">
        <v>0</v>
      </c>
      <c r="K9" s="10">
        <v>2200</v>
      </c>
      <c r="L9" s="10">
        <v>924</v>
      </c>
      <c r="M9" s="27">
        <v>3.0210887690044137</v>
      </c>
      <c r="N9" s="27">
        <v>9057.4</v>
      </c>
      <c r="O9" s="11">
        <v>0.42</v>
      </c>
      <c r="P9" s="23">
        <v>-0.12</v>
      </c>
      <c r="Q9" s="28">
        <v>0.5</v>
      </c>
      <c r="R9" s="28">
        <v>0.4</v>
      </c>
    </row>
    <row r="10" spans="1:18" x14ac:dyDescent="0.25">
      <c r="A10" s="20">
        <v>5</v>
      </c>
      <c r="B10" s="20" t="s">
        <v>17</v>
      </c>
      <c r="C10" s="21">
        <v>4.8</v>
      </c>
      <c r="D10" s="21">
        <v>4.8</v>
      </c>
      <c r="E10" s="21">
        <v>4.8</v>
      </c>
      <c r="F10" s="21">
        <v>4.7</v>
      </c>
      <c r="G10" s="22">
        <v>4.7</v>
      </c>
      <c r="H10" s="12">
        <v>2.1276595744680771E-2</v>
      </c>
      <c r="I10" s="15">
        <v>-9.9999999999999645E-2</v>
      </c>
      <c r="J10" s="23">
        <v>-2.0833333333333259E-2</v>
      </c>
      <c r="K10" s="10">
        <v>2288733</v>
      </c>
      <c r="L10" s="10">
        <v>10939071.98</v>
      </c>
      <c r="M10" s="27">
        <v>35766.133660290994</v>
      </c>
      <c r="N10" s="27">
        <v>9400</v>
      </c>
      <c r="O10" s="11">
        <v>4.7795317234469907</v>
      </c>
      <c r="P10" s="23">
        <v>0.11374407582938395</v>
      </c>
      <c r="Q10" s="28">
        <v>4.99</v>
      </c>
      <c r="R10" s="28">
        <v>4.25</v>
      </c>
    </row>
    <row r="11" spans="1:18" x14ac:dyDescent="0.25">
      <c r="A11" s="20">
        <v>6</v>
      </c>
      <c r="B11" s="20" t="s">
        <v>93</v>
      </c>
      <c r="C11" s="21">
        <v>0.56999999999999995</v>
      </c>
      <c r="D11" s="21">
        <v>0.56999999999999995</v>
      </c>
      <c r="E11" s="21">
        <v>0.56999999999999995</v>
      </c>
      <c r="F11" s="21">
        <v>0.56999999999999995</v>
      </c>
      <c r="G11" s="22">
        <v>0.56999999999999995</v>
      </c>
      <c r="H11" s="12">
        <v>0</v>
      </c>
      <c r="I11" s="15">
        <v>0</v>
      </c>
      <c r="J11" s="23">
        <v>0</v>
      </c>
      <c r="K11" s="10">
        <v>144398</v>
      </c>
      <c r="L11" s="10">
        <v>85194.82</v>
      </c>
      <c r="M11" s="27">
        <v>278.5509890469184</v>
      </c>
      <c r="N11" s="27">
        <v>1508.9554738499999</v>
      </c>
      <c r="O11" s="11">
        <v>0.59000000000000008</v>
      </c>
      <c r="P11" s="23">
        <v>-0.18571428571428572</v>
      </c>
      <c r="Q11" s="28">
        <v>0.75</v>
      </c>
      <c r="R11" s="28">
        <v>0.56000000000000005</v>
      </c>
    </row>
    <row r="12" spans="1:18" x14ac:dyDescent="0.25">
      <c r="A12" s="20">
        <v>7</v>
      </c>
      <c r="B12" s="20" t="s">
        <v>18</v>
      </c>
      <c r="C12" s="21">
        <v>0.73</v>
      </c>
      <c r="D12" s="21">
        <v>0.7</v>
      </c>
      <c r="E12" s="21">
        <v>0.7</v>
      </c>
      <c r="F12" s="21">
        <v>0.67</v>
      </c>
      <c r="G12" s="22">
        <v>0.67</v>
      </c>
      <c r="H12" s="12">
        <v>4.4776119402984982E-2</v>
      </c>
      <c r="I12" s="15">
        <v>-5.9999999999999942E-2</v>
      </c>
      <c r="J12" s="23">
        <v>-8.2191780821917693E-2</v>
      </c>
      <c r="K12" s="10">
        <v>2480236</v>
      </c>
      <c r="L12" s="10">
        <v>1668638.12</v>
      </c>
      <c r="M12" s="27">
        <v>5455.7401340526403</v>
      </c>
      <c r="N12" s="27">
        <v>4643.2370016000004</v>
      </c>
      <c r="O12" s="11">
        <v>0.67277392957766924</v>
      </c>
      <c r="P12" s="23">
        <v>0.28846153846153855</v>
      </c>
      <c r="Q12" s="28">
        <v>0.88</v>
      </c>
      <c r="R12" s="28">
        <v>0.53</v>
      </c>
    </row>
    <row r="13" spans="1:18" x14ac:dyDescent="0.25">
      <c r="A13" s="20">
        <v>8</v>
      </c>
      <c r="B13" s="20" t="s">
        <v>104</v>
      </c>
      <c r="C13" s="21">
        <v>4.9000000000000004</v>
      </c>
      <c r="D13" s="21">
        <v>4.9000000000000004</v>
      </c>
      <c r="E13" s="21">
        <v>4.9000000000000004</v>
      </c>
      <c r="F13" s="21">
        <v>4.9000000000000004</v>
      </c>
      <c r="G13" s="22">
        <v>4.9000000000000004</v>
      </c>
      <c r="H13" s="12">
        <v>0</v>
      </c>
      <c r="I13" s="15">
        <v>0</v>
      </c>
      <c r="J13" s="23">
        <v>0</v>
      </c>
      <c r="K13" s="10">
        <v>38</v>
      </c>
      <c r="L13" s="10">
        <v>178.6</v>
      </c>
      <c r="M13" s="27">
        <v>0.58394637894392665</v>
      </c>
      <c r="N13" s="27">
        <v>3106.6000000000004</v>
      </c>
      <c r="O13" s="11">
        <v>4.7</v>
      </c>
      <c r="P13" s="23">
        <v>-0.17647058823529405</v>
      </c>
      <c r="Q13" s="28">
        <v>5.95</v>
      </c>
      <c r="R13" s="28">
        <v>4.8499999999999996</v>
      </c>
    </row>
    <row r="14" spans="1:18" x14ac:dyDescent="0.25">
      <c r="A14" s="20">
        <v>9</v>
      </c>
      <c r="B14" s="20" t="s">
        <v>78</v>
      </c>
      <c r="C14" s="21">
        <v>9</v>
      </c>
      <c r="D14" s="21">
        <v>9</v>
      </c>
      <c r="E14" s="21">
        <v>9</v>
      </c>
      <c r="F14" s="21">
        <v>9</v>
      </c>
      <c r="G14" s="22">
        <v>9</v>
      </c>
      <c r="H14" s="12">
        <v>0</v>
      </c>
      <c r="I14" s="15">
        <v>0</v>
      </c>
      <c r="J14" s="23">
        <v>0</v>
      </c>
      <c r="K14" s="10">
        <v>29986</v>
      </c>
      <c r="L14" s="10">
        <v>283367.7</v>
      </c>
      <c r="M14" s="27">
        <v>926.49239823442861</v>
      </c>
      <c r="N14" s="27">
        <v>2608.4110229999997</v>
      </c>
      <c r="O14" s="11">
        <v>9.4500000000000011</v>
      </c>
      <c r="P14" s="23">
        <v>6.0070671378091856E-2</v>
      </c>
      <c r="Q14" s="28">
        <v>10.08</v>
      </c>
      <c r="R14" s="28">
        <v>8.49</v>
      </c>
    </row>
    <row r="15" spans="1:18" x14ac:dyDescent="0.25">
      <c r="A15" s="20">
        <v>10</v>
      </c>
      <c r="B15" s="20" t="s">
        <v>86</v>
      </c>
      <c r="C15" s="21">
        <v>65.45</v>
      </c>
      <c r="D15" s="21">
        <v>68.7</v>
      </c>
      <c r="E15" s="21">
        <v>68.7</v>
      </c>
      <c r="F15" s="21">
        <v>68.7</v>
      </c>
      <c r="G15" s="22">
        <v>68.7</v>
      </c>
      <c r="H15" s="12">
        <v>0</v>
      </c>
      <c r="I15" s="15">
        <v>3.25</v>
      </c>
      <c r="J15" s="23">
        <v>4.9656226126814307E-2</v>
      </c>
      <c r="K15" s="10">
        <v>70100</v>
      </c>
      <c r="L15" s="10">
        <v>4804180</v>
      </c>
      <c r="M15" s="27">
        <v>15707.634461337255</v>
      </c>
      <c r="N15" s="27">
        <v>34348.076399999998</v>
      </c>
      <c r="O15" s="11">
        <v>68.533238231098437</v>
      </c>
      <c r="P15" s="23">
        <v>0.33892028844279865</v>
      </c>
      <c r="Q15" s="28">
        <v>68.7</v>
      </c>
      <c r="R15" s="28">
        <v>51.31</v>
      </c>
    </row>
    <row r="16" spans="1:18" x14ac:dyDescent="0.25">
      <c r="A16" s="20">
        <v>11</v>
      </c>
      <c r="B16" s="20" t="s">
        <v>102</v>
      </c>
      <c r="C16" s="21">
        <v>4.58</v>
      </c>
      <c r="D16" s="21">
        <v>4.58</v>
      </c>
      <c r="E16" s="21">
        <v>4.58</v>
      </c>
      <c r="F16" s="21">
        <v>4.58</v>
      </c>
      <c r="G16" s="22">
        <v>4.58</v>
      </c>
      <c r="H16" s="12">
        <v>0</v>
      </c>
      <c r="I16" s="15">
        <v>0</v>
      </c>
      <c r="J16" s="23">
        <v>0</v>
      </c>
      <c r="K16" s="10">
        <v>5000</v>
      </c>
      <c r="L16" s="10">
        <v>23530</v>
      </c>
      <c r="M16" s="27">
        <v>76.933137158737935</v>
      </c>
      <c r="N16" s="27">
        <v>1906.40075348</v>
      </c>
      <c r="O16" s="11">
        <v>4.7060000000000004</v>
      </c>
      <c r="P16" s="23">
        <v>0</v>
      </c>
      <c r="Q16" s="28">
        <v>4.58</v>
      </c>
      <c r="R16" s="28">
        <v>4.58</v>
      </c>
    </row>
    <row r="17" spans="1:18" x14ac:dyDescent="0.25">
      <c r="A17" s="20">
        <v>12</v>
      </c>
      <c r="B17" s="20" t="s">
        <v>19</v>
      </c>
      <c r="C17" s="21">
        <v>14.8</v>
      </c>
      <c r="D17" s="21">
        <v>14.8</v>
      </c>
      <c r="E17" s="21">
        <v>14.8</v>
      </c>
      <c r="F17" s="21">
        <v>14.8</v>
      </c>
      <c r="G17" s="22">
        <v>14.8</v>
      </c>
      <c r="H17" s="12">
        <v>0</v>
      </c>
      <c r="I17" s="15">
        <v>0</v>
      </c>
      <c r="J17" s="23">
        <v>0</v>
      </c>
      <c r="K17" s="10">
        <v>227784</v>
      </c>
      <c r="L17" s="10">
        <v>3372637.2</v>
      </c>
      <c r="M17" s="27">
        <v>11027.095635115253</v>
      </c>
      <c r="N17" s="27">
        <v>27797.390191999999</v>
      </c>
      <c r="O17" s="11">
        <v>14.806295437783163</v>
      </c>
      <c r="P17" s="23">
        <v>-5.5520102105934832E-2</v>
      </c>
      <c r="Q17" s="28">
        <v>17</v>
      </c>
      <c r="R17" s="28">
        <v>14.8</v>
      </c>
    </row>
    <row r="18" spans="1:18" x14ac:dyDescent="0.25">
      <c r="A18" s="20">
        <v>13</v>
      </c>
      <c r="B18" s="20" t="s">
        <v>84</v>
      </c>
      <c r="C18" s="21">
        <v>38.85</v>
      </c>
      <c r="D18" s="21">
        <v>38.85</v>
      </c>
      <c r="E18" s="21">
        <v>38.85</v>
      </c>
      <c r="F18" s="21">
        <v>38.85</v>
      </c>
      <c r="G18" s="22">
        <v>38.85</v>
      </c>
      <c r="H18" s="12">
        <v>0</v>
      </c>
      <c r="I18" s="15">
        <v>0</v>
      </c>
      <c r="J18" s="23">
        <v>0</v>
      </c>
      <c r="K18" s="10">
        <v>4000</v>
      </c>
      <c r="L18" s="10">
        <v>147800</v>
      </c>
      <c r="M18" s="27">
        <v>483.24341997711292</v>
      </c>
      <c r="N18" s="27">
        <v>27195</v>
      </c>
      <c r="O18" s="11">
        <v>36.950000000000003</v>
      </c>
      <c r="P18" s="23">
        <v>0.14264705882352935</v>
      </c>
      <c r="Q18" s="28">
        <v>38.86</v>
      </c>
      <c r="R18" s="28">
        <v>35.700000000000003</v>
      </c>
    </row>
    <row r="19" spans="1:18" x14ac:dyDescent="0.25">
      <c r="A19" s="20">
        <v>14</v>
      </c>
      <c r="B19" s="20" t="s">
        <v>109</v>
      </c>
      <c r="C19" s="21">
        <v>3.15</v>
      </c>
      <c r="D19" s="21">
        <v>3.15</v>
      </c>
      <c r="E19" s="21">
        <v>3.15</v>
      </c>
      <c r="F19" s="21">
        <v>3.15</v>
      </c>
      <c r="G19" s="22">
        <v>3.15</v>
      </c>
      <c r="H19" s="12">
        <v>0</v>
      </c>
      <c r="I19" s="15">
        <v>0</v>
      </c>
      <c r="J19" s="23">
        <v>0</v>
      </c>
      <c r="K19" s="10">
        <v>10</v>
      </c>
      <c r="L19" s="10">
        <v>30</v>
      </c>
      <c r="M19" s="27">
        <v>9.8087297694948491E-2</v>
      </c>
      <c r="N19" s="27">
        <v>4878.6570000000002</v>
      </c>
      <c r="O19" s="11">
        <v>3</v>
      </c>
      <c r="P19" s="23">
        <v>0</v>
      </c>
      <c r="Q19" s="28">
        <v>3.15</v>
      </c>
      <c r="R19" s="28">
        <v>3.15</v>
      </c>
    </row>
    <row r="20" spans="1:18" x14ac:dyDescent="0.25">
      <c r="A20" s="20">
        <v>15</v>
      </c>
      <c r="B20" s="20" t="s">
        <v>74</v>
      </c>
      <c r="C20" s="21">
        <v>3</v>
      </c>
      <c r="D20" s="21">
        <v>3</v>
      </c>
      <c r="E20" s="21">
        <v>3</v>
      </c>
      <c r="F20" s="21">
        <v>3</v>
      </c>
      <c r="G20" s="22">
        <v>3</v>
      </c>
      <c r="H20" s="12">
        <v>0</v>
      </c>
      <c r="I20" s="15">
        <v>0</v>
      </c>
      <c r="J20" s="23">
        <v>0</v>
      </c>
      <c r="K20" s="10">
        <v>187700</v>
      </c>
      <c r="L20" s="10">
        <v>535640</v>
      </c>
      <c r="M20" s="27">
        <v>1751.3160045774071</v>
      </c>
      <c r="N20" s="27">
        <v>10051.52925</v>
      </c>
      <c r="O20" s="11">
        <v>2.8537027171017582</v>
      </c>
      <c r="P20" s="23">
        <v>1.3255813953488373</v>
      </c>
      <c r="Q20" s="28">
        <v>3.05</v>
      </c>
      <c r="R20" s="28">
        <v>1.29</v>
      </c>
    </row>
    <row r="21" spans="1:18" x14ac:dyDescent="0.25">
      <c r="A21" s="20">
        <v>16</v>
      </c>
      <c r="B21" s="20" t="s">
        <v>70</v>
      </c>
      <c r="C21" s="21">
        <v>18.149999999999999</v>
      </c>
      <c r="D21" s="21">
        <v>18.149999999999999</v>
      </c>
      <c r="E21" s="21">
        <v>18.149999999999999</v>
      </c>
      <c r="F21" s="21">
        <v>18.149999999999999</v>
      </c>
      <c r="G21" s="22">
        <v>18.149999999999999</v>
      </c>
      <c r="H21" s="12">
        <v>0</v>
      </c>
      <c r="I21" s="15">
        <v>0</v>
      </c>
      <c r="J21" s="23">
        <v>0</v>
      </c>
      <c r="K21" s="10">
        <v>389510</v>
      </c>
      <c r="L21" s="10">
        <v>6807779.1500000004</v>
      </c>
      <c r="M21" s="27">
        <v>22258.555337583781</v>
      </c>
      <c r="N21" s="27">
        <v>22808.701452899997</v>
      </c>
      <c r="O21" s="11">
        <v>17.477803265641448</v>
      </c>
      <c r="P21" s="23">
        <v>0.91052631578947363</v>
      </c>
      <c r="Q21" s="28">
        <v>19.5</v>
      </c>
      <c r="R21" s="28">
        <v>9.5</v>
      </c>
    </row>
    <row r="22" spans="1:18" x14ac:dyDescent="0.25">
      <c r="A22" s="20">
        <v>17</v>
      </c>
      <c r="B22" s="20" t="s">
        <v>55</v>
      </c>
      <c r="C22" s="21">
        <v>3</v>
      </c>
      <c r="D22" s="21">
        <v>3</v>
      </c>
      <c r="E22" s="21">
        <v>3</v>
      </c>
      <c r="F22" s="21">
        <v>3</v>
      </c>
      <c r="G22" s="22">
        <v>3</v>
      </c>
      <c r="H22" s="12">
        <v>0</v>
      </c>
      <c r="I22" s="15">
        <v>0</v>
      </c>
      <c r="J22" s="23">
        <v>0</v>
      </c>
      <c r="K22" s="10">
        <v>102746</v>
      </c>
      <c r="L22" s="10">
        <v>293090.55</v>
      </c>
      <c r="M22" s="27">
        <v>958.28200098087291</v>
      </c>
      <c r="N22" s="27">
        <v>23488.489391999999</v>
      </c>
      <c r="O22" s="11">
        <v>2.8525738228252195</v>
      </c>
      <c r="P22" s="23">
        <v>0.44230769230769229</v>
      </c>
      <c r="Q22" s="28">
        <v>3.22</v>
      </c>
      <c r="R22" s="28">
        <v>2.08</v>
      </c>
    </row>
    <row r="23" spans="1:18" x14ac:dyDescent="0.25">
      <c r="A23" s="20">
        <v>18</v>
      </c>
      <c r="B23" s="20" t="s">
        <v>60</v>
      </c>
      <c r="C23" s="21">
        <v>1.85</v>
      </c>
      <c r="D23" s="21">
        <v>1.9</v>
      </c>
      <c r="E23" s="21">
        <v>1.9</v>
      </c>
      <c r="F23" s="21">
        <v>1.9</v>
      </c>
      <c r="G23" s="22">
        <v>1.9</v>
      </c>
      <c r="H23" s="12">
        <v>0</v>
      </c>
      <c r="I23" s="15">
        <v>4.9999999999999822E-2</v>
      </c>
      <c r="J23" s="23">
        <v>2.7027027027026973E-2</v>
      </c>
      <c r="K23" s="10">
        <v>1555164</v>
      </c>
      <c r="L23" s="10">
        <v>2866346.84</v>
      </c>
      <c r="M23" s="27">
        <v>9371.7405264018289</v>
      </c>
      <c r="N23" s="27">
        <v>3577.3559327999997</v>
      </c>
      <c r="O23" s="11">
        <v>1.8431154784961585</v>
      </c>
      <c r="P23" s="23">
        <v>0.47286821705426352</v>
      </c>
      <c r="Q23" s="28">
        <v>1.95</v>
      </c>
      <c r="R23" s="28">
        <v>1.35</v>
      </c>
    </row>
    <row r="24" spans="1:18" x14ac:dyDescent="0.25">
      <c r="A24" s="20">
        <v>19</v>
      </c>
      <c r="B24" s="20" t="s">
        <v>57</v>
      </c>
      <c r="C24" s="21">
        <v>39.299999999999997</v>
      </c>
      <c r="D24" s="21">
        <v>39.299999999999997</v>
      </c>
      <c r="E24" s="21">
        <v>39.299999999999997</v>
      </c>
      <c r="F24" s="21">
        <v>39.299999999999997</v>
      </c>
      <c r="G24" s="22">
        <v>39.299999999999997</v>
      </c>
      <c r="H24" s="12">
        <v>0</v>
      </c>
      <c r="I24" s="15">
        <v>0</v>
      </c>
      <c r="J24" s="23">
        <v>0</v>
      </c>
      <c r="K24" s="10">
        <v>10393</v>
      </c>
      <c r="L24" s="10">
        <v>388178.55</v>
      </c>
      <c r="M24" s="27">
        <v>1269.1794997547815</v>
      </c>
      <c r="N24" s="27">
        <v>27272.318198099998</v>
      </c>
      <c r="O24" s="11">
        <v>37.35</v>
      </c>
      <c r="P24" s="23">
        <v>0.40357142857142847</v>
      </c>
      <c r="Q24" s="28">
        <v>41.38</v>
      </c>
      <c r="R24" s="28">
        <v>28</v>
      </c>
    </row>
    <row r="25" spans="1:18" x14ac:dyDescent="0.25">
      <c r="A25" s="20">
        <v>20</v>
      </c>
      <c r="B25" s="20" t="s">
        <v>80</v>
      </c>
      <c r="C25" s="21">
        <v>1.62</v>
      </c>
      <c r="D25" s="21">
        <v>1.62</v>
      </c>
      <c r="E25" s="21">
        <v>1.62</v>
      </c>
      <c r="F25" s="21">
        <v>1.62</v>
      </c>
      <c r="G25" s="22">
        <v>1.62</v>
      </c>
      <c r="H25" s="12">
        <v>0</v>
      </c>
      <c r="I25" s="15">
        <v>0</v>
      </c>
      <c r="J25" s="23">
        <v>0</v>
      </c>
      <c r="K25" s="10">
        <v>117667</v>
      </c>
      <c r="L25" s="10">
        <v>188737.6</v>
      </c>
      <c r="M25" s="27">
        <v>617.09203858100375</v>
      </c>
      <c r="N25" s="27">
        <v>16803.845785440004</v>
      </c>
      <c r="O25" s="11">
        <v>1.6039977223860555</v>
      </c>
      <c r="P25" s="23">
        <v>0.15714285714285725</v>
      </c>
      <c r="Q25" s="28">
        <v>1.62</v>
      </c>
      <c r="R25" s="28">
        <v>1.4</v>
      </c>
    </row>
    <row r="26" spans="1:18" x14ac:dyDescent="0.25">
      <c r="A26" s="20">
        <v>21</v>
      </c>
      <c r="B26" s="20" t="s">
        <v>105</v>
      </c>
      <c r="C26" s="21">
        <v>0.46</v>
      </c>
      <c r="D26" s="21">
        <v>0.46</v>
      </c>
      <c r="E26" s="21">
        <v>0.46</v>
      </c>
      <c r="F26" s="21">
        <v>0.46</v>
      </c>
      <c r="G26" s="22">
        <v>0.46</v>
      </c>
      <c r="H26" s="12">
        <v>0</v>
      </c>
      <c r="I26" s="15">
        <v>0</v>
      </c>
      <c r="J26" s="23">
        <v>0</v>
      </c>
      <c r="K26" s="10">
        <v>10</v>
      </c>
      <c r="L26" s="10">
        <v>4.4000000000000004</v>
      </c>
      <c r="M26" s="27">
        <v>1.4386136995259114E-2</v>
      </c>
      <c r="N26" s="27">
        <v>1633.92</v>
      </c>
      <c r="O26" s="11">
        <v>0.44000000000000006</v>
      </c>
      <c r="P26" s="23">
        <v>-7.999999999999996E-2</v>
      </c>
      <c r="Q26" s="28">
        <v>0.5</v>
      </c>
      <c r="R26" s="28">
        <v>0.46</v>
      </c>
    </row>
    <row r="27" spans="1:18" x14ac:dyDescent="0.25">
      <c r="A27" s="20">
        <v>22</v>
      </c>
      <c r="B27" s="20" t="s">
        <v>82</v>
      </c>
      <c r="C27" s="21">
        <v>4</v>
      </c>
      <c r="D27" s="21">
        <v>4.17</v>
      </c>
      <c r="E27" s="21">
        <v>4.17</v>
      </c>
      <c r="F27" s="21">
        <v>4</v>
      </c>
      <c r="G27" s="22">
        <v>4</v>
      </c>
      <c r="H27" s="12">
        <v>4.2499999999999982E-2</v>
      </c>
      <c r="I27" s="15">
        <v>0</v>
      </c>
      <c r="J27" s="23">
        <v>0</v>
      </c>
      <c r="K27" s="10">
        <v>424148</v>
      </c>
      <c r="L27" s="10">
        <v>1726532.3</v>
      </c>
      <c r="M27" s="27">
        <v>5645.0295896681373</v>
      </c>
      <c r="N27" s="27">
        <v>23527.45678</v>
      </c>
      <c r="O27" s="11">
        <v>4.0705892754415913</v>
      </c>
      <c r="P27" s="23">
        <v>2.8277634961439535E-2</v>
      </c>
      <c r="Q27" s="28">
        <v>4.5</v>
      </c>
      <c r="R27" s="28">
        <v>3.79</v>
      </c>
    </row>
    <row r="28" spans="1:18" x14ac:dyDescent="0.25">
      <c r="A28" s="20">
        <v>23</v>
      </c>
      <c r="B28" s="20" t="s">
        <v>110</v>
      </c>
      <c r="C28" s="21">
        <v>0.5</v>
      </c>
      <c r="D28" s="21">
        <v>0.5</v>
      </c>
      <c r="E28" s="21">
        <v>0.5</v>
      </c>
      <c r="F28" s="21">
        <v>0.5</v>
      </c>
      <c r="G28" s="22">
        <v>0.5</v>
      </c>
      <c r="H28" s="12">
        <v>0</v>
      </c>
      <c r="I28" s="15">
        <v>0</v>
      </c>
      <c r="J28" s="23">
        <v>0</v>
      </c>
      <c r="K28" s="10">
        <v>4440</v>
      </c>
      <c r="L28" s="10">
        <v>2131.1999999999998</v>
      </c>
      <c r="M28" s="27">
        <v>6.9681216282491407</v>
      </c>
      <c r="N28" s="27">
        <v>6000</v>
      </c>
      <c r="O28" s="11">
        <v>0.48</v>
      </c>
      <c r="P28" s="23">
        <v>0</v>
      </c>
      <c r="Q28" s="28">
        <v>0.5</v>
      </c>
      <c r="R28" s="28">
        <v>0.5</v>
      </c>
    </row>
    <row r="29" spans="1:18" x14ac:dyDescent="0.25">
      <c r="A29" s="20">
        <v>24</v>
      </c>
      <c r="B29" s="20" t="s">
        <v>44</v>
      </c>
      <c r="C29" s="21">
        <v>266.7</v>
      </c>
      <c r="D29" s="21">
        <v>258</v>
      </c>
      <c r="E29" s="21">
        <v>272</v>
      </c>
      <c r="F29" s="21">
        <v>258</v>
      </c>
      <c r="G29" s="22">
        <v>272</v>
      </c>
      <c r="H29" s="12">
        <v>5.4263565891472965E-2</v>
      </c>
      <c r="I29" s="15">
        <v>5.3000000000000114</v>
      </c>
      <c r="J29" s="23">
        <v>1.9872515935508206E-2</v>
      </c>
      <c r="K29" s="10">
        <v>438353</v>
      </c>
      <c r="L29" s="10">
        <v>115813686.40000001</v>
      </c>
      <c r="M29" s="27">
        <v>378661.7178355403</v>
      </c>
      <c r="N29" s="27">
        <v>4635018.0141599998</v>
      </c>
      <c r="O29" s="11">
        <v>264.20187930731629</v>
      </c>
      <c r="P29" s="23">
        <v>0.18260869565217397</v>
      </c>
      <c r="Q29" s="28">
        <v>278</v>
      </c>
      <c r="R29" s="28">
        <v>223</v>
      </c>
    </row>
    <row r="30" spans="1:18" x14ac:dyDescent="0.25">
      <c r="A30" s="20">
        <v>25</v>
      </c>
      <c r="B30" s="20" t="s">
        <v>49</v>
      </c>
      <c r="C30" s="21">
        <v>15.95</v>
      </c>
      <c r="D30" s="21">
        <v>15.55</v>
      </c>
      <c r="E30" s="21">
        <v>15.95</v>
      </c>
      <c r="F30" s="21">
        <v>15.55</v>
      </c>
      <c r="G30" s="22">
        <v>15.85</v>
      </c>
      <c r="H30" s="12">
        <v>2.5723472668810254E-2</v>
      </c>
      <c r="I30" s="15">
        <v>-9.9999999999999645E-2</v>
      </c>
      <c r="J30" s="23">
        <v>-6.2695924764890609E-3</v>
      </c>
      <c r="K30" s="10">
        <v>1400249</v>
      </c>
      <c r="L30" s="10">
        <v>22123282.050000001</v>
      </c>
      <c r="M30" s="27">
        <v>72333.765080922021</v>
      </c>
      <c r="N30" s="27">
        <v>79250</v>
      </c>
      <c r="O30" s="11">
        <v>15.799534261406365</v>
      </c>
      <c r="P30" s="23">
        <v>0.30452674897119336</v>
      </c>
      <c r="Q30" s="28">
        <v>16.899999999999999</v>
      </c>
      <c r="R30" s="28">
        <v>12.15</v>
      </c>
    </row>
    <row r="31" spans="1:18" x14ac:dyDescent="0.25">
      <c r="A31" s="20">
        <v>26</v>
      </c>
      <c r="B31" s="20" t="s">
        <v>20</v>
      </c>
      <c r="C31" s="21">
        <v>21.75</v>
      </c>
      <c r="D31" s="21">
        <v>21.1</v>
      </c>
      <c r="E31" s="21">
        <v>21.1</v>
      </c>
      <c r="F31" s="21">
        <v>20.7</v>
      </c>
      <c r="G31" s="22">
        <v>20.7</v>
      </c>
      <c r="H31" s="12">
        <v>1.9323671497584627E-2</v>
      </c>
      <c r="I31" s="15">
        <v>-1.0500000000000007</v>
      </c>
      <c r="J31" s="23">
        <v>-4.8275862068965503E-2</v>
      </c>
      <c r="K31" s="10">
        <v>2605331</v>
      </c>
      <c r="L31" s="10">
        <v>54330264.049999997</v>
      </c>
      <c r="M31" s="27">
        <v>177636.95945725025</v>
      </c>
      <c r="N31" s="27">
        <v>248400</v>
      </c>
      <c r="O31" s="11">
        <v>20.853497712958543</v>
      </c>
      <c r="P31" s="23">
        <v>3.499999999999992E-2</v>
      </c>
      <c r="Q31" s="28">
        <v>22.01</v>
      </c>
      <c r="R31" s="28">
        <v>19.98</v>
      </c>
    </row>
    <row r="32" spans="1:18" x14ac:dyDescent="0.25">
      <c r="A32" s="20">
        <v>27</v>
      </c>
      <c r="B32" s="20" t="s">
        <v>21</v>
      </c>
      <c r="C32" s="21">
        <v>2.94</v>
      </c>
      <c r="D32" s="21">
        <v>2.96</v>
      </c>
      <c r="E32" s="21">
        <v>2.86</v>
      </c>
      <c r="F32" s="21">
        <v>2.82</v>
      </c>
      <c r="G32" s="22">
        <v>2.82</v>
      </c>
      <c r="H32" s="12">
        <v>1.4184397163120588E-2</v>
      </c>
      <c r="I32" s="15">
        <v>-0.12000000000000011</v>
      </c>
      <c r="J32" s="23">
        <v>-4.081632653061229E-2</v>
      </c>
      <c r="K32" s="10">
        <v>22899057</v>
      </c>
      <c r="L32" s="10">
        <v>64644577.859999999</v>
      </c>
      <c r="M32" s="27">
        <v>211360.39843060321</v>
      </c>
      <c r="N32" s="27">
        <v>65312.296889759993</v>
      </c>
      <c r="O32" s="11">
        <v>2.8230235795299343</v>
      </c>
      <c r="P32" s="23">
        <v>0.87999999999999989</v>
      </c>
      <c r="Q32" s="28">
        <v>3.57</v>
      </c>
      <c r="R32" s="28">
        <v>1.57</v>
      </c>
    </row>
    <row r="33" spans="1:18" x14ac:dyDescent="0.25">
      <c r="A33" s="20">
        <v>28</v>
      </c>
      <c r="B33" s="20" t="s">
        <v>111</v>
      </c>
      <c r="C33" s="21">
        <v>0.48</v>
      </c>
      <c r="D33" s="21">
        <v>0.46</v>
      </c>
      <c r="E33" s="21">
        <v>0.44</v>
      </c>
      <c r="F33" s="21">
        <v>0.44</v>
      </c>
      <c r="G33" s="22">
        <v>0.44</v>
      </c>
      <c r="H33" s="12">
        <v>0</v>
      </c>
      <c r="I33" s="15">
        <v>-3.999999999999998E-2</v>
      </c>
      <c r="J33" s="23">
        <v>-8.3333333333333259E-2</v>
      </c>
      <c r="K33" s="10">
        <v>278000</v>
      </c>
      <c r="L33" s="10">
        <v>124320</v>
      </c>
      <c r="M33" s="27">
        <v>406.47376164786658</v>
      </c>
      <c r="N33" s="27">
        <v>6160</v>
      </c>
      <c r="O33" s="11">
        <v>0.44719424460431656</v>
      </c>
      <c r="P33" s="23">
        <v>-0.12</v>
      </c>
      <c r="Q33" s="28">
        <v>0.5</v>
      </c>
      <c r="R33" s="28">
        <v>0.44</v>
      </c>
    </row>
    <row r="34" spans="1:18" x14ac:dyDescent="0.25">
      <c r="A34" s="20">
        <v>29</v>
      </c>
      <c r="B34" s="20" t="s">
        <v>52</v>
      </c>
      <c r="C34" s="21">
        <v>6</v>
      </c>
      <c r="D34" s="21">
        <v>5.7</v>
      </c>
      <c r="E34" s="21">
        <v>5.42</v>
      </c>
      <c r="F34" s="21">
        <v>5.42</v>
      </c>
      <c r="G34" s="22">
        <v>5.42</v>
      </c>
      <c r="H34" s="12">
        <v>0</v>
      </c>
      <c r="I34" s="15">
        <v>-0.58000000000000007</v>
      </c>
      <c r="J34" s="23">
        <v>-9.6666666666666679E-2</v>
      </c>
      <c r="K34" s="10">
        <v>636043</v>
      </c>
      <c r="L34" s="10">
        <v>3460086.82</v>
      </c>
      <c r="M34" s="27">
        <v>11313.018865456921</v>
      </c>
      <c r="N34" s="27">
        <v>7068.4639867400001</v>
      </c>
      <c r="O34" s="11">
        <v>5.440020281647624</v>
      </c>
      <c r="P34" s="23">
        <v>0.33497536945812811</v>
      </c>
      <c r="Q34" s="28">
        <v>6.6</v>
      </c>
      <c r="R34" s="28">
        <v>4.26</v>
      </c>
    </row>
    <row r="35" spans="1:18" x14ac:dyDescent="0.25">
      <c r="A35" s="20">
        <v>30</v>
      </c>
      <c r="B35" s="20" t="s">
        <v>22</v>
      </c>
      <c r="C35" s="21">
        <v>19.649999999999999</v>
      </c>
      <c r="D35" s="21">
        <v>19.55</v>
      </c>
      <c r="E35" s="21">
        <v>19.649999999999999</v>
      </c>
      <c r="F35" s="21">
        <v>19.55</v>
      </c>
      <c r="G35" s="22">
        <v>19.649999999999999</v>
      </c>
      <c r="H35" s="12">
        <v>5.1150895140663621E-3</v>
      </c>
      <c r="I35" s="15">
        <v>0</v>
      </c>
      <c r="J35" s="23">
        <v>0</v>
      </c>
      <c r="K35" s="10">
        <v>937448</v>
      </c>
      <c r="L35" s="10">
        <v>18403590.899999999</v>
      </c>
      <c r="M35" s="27">
        <v>60171.949975478165</v>
      </c>
      <c r="N35" s="27">
        <v>360568.68137474998</v>
      </c>
      <c r="O35" s="11">
        <v>19.631585858628956</v>
      </c>
      <c r="P35" s="23">
        <v>0.15588235294117636</v>
      </c>
      <c r="Q35" s="28">
        <v>20.2</v>
      </c>
      <c r="R35" s="28">
        <v>16.27</v>
      </c>
    </row>
    <row r="36" spans="1:18" x14ac:dyDescent="0.25">
      <c r="A36" s="20">
        <v>31</v>
      </c>
      <c r="B36" s="20" t="s">
        <v>45</v>
      </c>
      <c r="C36" s="21">
        <v>12</v>
      </c>
      <c r="D36" s="21">
        <v>11.9</v>
      </c>
      <c r="E36" s="21">
        <v>11.9</v>
      </c>
      <c r="F36" s="21">
        <v>11.4</v>
      </c>
      <c r="G36" s="22">
        <v>11.4</v>
      </c>
      <c r="H36" s="12">
        <v>4.3859649122806932E-2</v>
      </c>
      <c r="I36" s="15">
        <v>-0.59999999999999964</v>
      </c>
      <c r="J36" s="23">
        <v>-4.9999999999999933E-2</v>
      </c>
      <c r="K36" s="10">
        <v>71341897</v>
      </c>
      <c r="L36" s="10">
        <v>815727621.79999995</v>
      </c>
      <c r="M36" s="27">
        <v>2667083.9359162985</v>
      </c>
      <c r="N36" s="27">
        <v>409206.33782880002</v>
      </c>
      <c r="O36" s="11">
        <v>11.434061275382122</v>
      </c>
      <c r="P36" s="23">
        <v>0.29545454545454541</v>
      </c>
      <c r="Q36" s="28">
        <v>14.75</v>
      </c>
      <c r="R36" s="28">
        <v>8.7899999999999991</v>
      </c>
    </row>
    <row r="37" spans="1:18" x14ac:dyDescent="0.25">
      <c r="A37" s="20">
        <v>32</v>
      </c>
      <c r="B37" s="20" t="s">
        <v>23</v>
      </c>
      <c r="C37" s="21">
        <v>2.79</v>
      </c>
      <c r="D37" s="21">
        <v>2.85</v>
      </c>
      <c r="E37" s="21">
        <v>2.79</v>
      </c>
      <c r="F37" s="21">
        <v>2.71</v>
      </c>
      <c r="G37" s="22">
        <v>2.71</v>
      </c>
      <c r="H37" s="12">
        <v>2.9520295202952074E-2</v>
      </c>
      <c r="I37" s="15">
        <v>-8.0000000000000071E-2</v>
      </c>
      <c r="J37" s="23">
        <v>-2.8673835125448077E-2</v>
      </c>
      <c r="K37" s="10">
        <v>26221749</v>
      </c>
      <c r="L37" s="10">
        <v>71333705.430000007</v>
      </c>
      <c r="M37" s="27">
        <v>233231.0133398725</v>
      </c>
      <c r="N37" s="27">
        <v>53665.346143340001</v>
      </c>
      <c r="O37" s="11">
        <v>2.720402267217187</v>
      </c>
      <c r="P37" s="23">
        <v>0.83108108108108114</v>
      </c>
      <c r="Q37" s="28">
        <v>3.61</v>
      </c>
      <c r="R37" s="28">
        <v>1.58</v>
      </c>
    </row>
    <row r="38" spans="1:18" x14ac:dyDescent="0.25">
      <c r="A38" s="20">
        <v>33</v>
      </c>
      <c r="B38" s="20" t="s">
        <v>24</v>
      </c>
      <c r="C38" s="21">
        <v>3.26</v>
      </c>
      <c r="D38" s="21">
        <v>3.26</v>
      </c>
      <c r="E38" s="21">
        <v>3.26</v>
      </c>
      <c r="F38" s="21">
        <v>3.1</v>
      </c>
      <c r="G38" s="22">
        <v>3.1</v>
      </c>
      <c r="H38" s="12">
        <v>5.1612903225806361E-2</v>
      </c>
      <c r="I38" s="15">
        <v>-0.1599999999999997</v>
      </c>
      <c r="J38" s="23">
        <v>-4.9079754601226933E-2</v>
      </c>
      <c r="K38" s="10">
        <v>19619267</v>
      </c>
      <c r="L38" s="10">
        <v>61064425.119999997</v>
      </c>
      <c r="M38" s="27">
        <v>199654.81484387768</v>
      </c>
      <c r="N38" s="27">
        <v>89821.870771300004</v>
      </c>
      <c r="O38" s="11">
        <v>3.1124723018449161</v>
      </c>
      <c r="P38" s="23">
        <v>0.26016260162601634</v>
      </c>
      <c r="Q38" s="28">
        <v>3.99</v>
      </c>
      <c r="R38" s="28">
        <v>2.58</v>
      </c>
    </row>
    <row r="39" spans="1:18" x14ac:dyDescent="0.25">
      <c r="A39" s="20">
        <v>34</v>
      </c>
      <c r="B39" s="20" t="s">
        <v>50</v>
      </c>
      <c r="C39" s="21">
        <v>4.7</v>
      </c>
      <c r="D39" s="21">
        <v>4.7</v>
      </c>
      <c r="E39" s="21">
        <v>4.7</v>
      </c>
      <c r="F39" s="21">
        <v>4.7</v>
      </c>
      <c r="G39" s="22">
        <v>4.7</v>
      </c>
      <c r="H39" s="12">
        <v>0</v>
      </c>
      <c r="I39" s="15">
        <v>0</v>
      </c>
      <c r="J39" s="23">
        <v>0</v>
      </c>
      <c r="K39" s="10">
        <v>239452</v>
      </c>
      <c r="L39" s="10">
        <v>1090393.96</v>
      </c>
      <c r="M39" s="27">
        <v>3565.1265653097921</v>
      </c>
      <c r="N39" s="27">
        <v>7050</v>
      </c>
      <c r="O39" s="11">
        <v>4.5537057948983515</v>
      </c>
      <c r="P39" s="23">
        <v>0.27027027027027017</v>
      </c>
      <c r="Q39" s="28">
        <v>5.0199999999999996</v>
      </c>
      <c r="R39" s="28">
        <v>3.71</v>
      </c>
    </row>
    <row r="40" spans="1:18" x14ac:dyDescent="0.25">
      <c r="A40" s="20">
        <v>35</v>
      </c>
      <c r="B40" s="20" t="s">
        <v>94</v>
      </c>
      <c r="C40" s="21">
        <v>0.46</v>
      </c>
      <c r="D40" s="21">
        <v>0.46</v>
      </c>
      <c r="E40" s="21">
        <v>0.46</v>
      </c>
      <c r="F40" s="21">
        <v>0.46</v>
      </c>
      <c r="G40" s="22">
        <v>0.46</v>
      </c>
      <c r="H40" s="12">
        <v>0</v>
      </c>
      <c r="I40" s="15">
        <v>0</v>
      </c>
      <c r="J40" s="23">
        <v>0</v>
      </c>
      <c r="K40" s="10">
        <v>401089</v>
      </c>
      <c r="L40" s="10">
        <v>183880.94</v>
      </c>
      <c r="M40" s="27">
        <v>601.21281674023214</v>
      </c>
      <c r="N40" s="27">
        <v>970.76525132000006</v>
      </c>
      <c r="O40" s="11">
        <v>0.45845420841758311</v>
      </c>
      <c r="P40" s="23">
        <v>-7.999999999999996E-2</v>
      </c>
      <c r="Q40" s="28">
        <v>0.54</v>
      </c>
      <c r="R40" s="28">
        <v>0.44</v>
      </c>
    </row>
    <row r="41" spans="1:18" x14ac:dyDescent="0.25">
      <c r="A41" s="20">
        <v>36</v>
      </c>
      <c r="B41" s="20" t="s">
        <v>25</v>
      </c>
      <c r="C41" s="21">
        <v>32.6</v>
      </c>
      <c r="D41" s="21">
        <v>32.700000000000003</v>
      </c>
      <c r="E41" s="21">
        <v>33</v>
      </c>
      <c r="F41" s="21">
        <v>31</v>
      </c>
      <c r="G41" s="22">
        <v>31.5</v>
      </c>
      <c r="H41" s="12">
        <v>6.4516129032258007E-2</v>
      </c>
      <c r="I41" s="15">
        <v>-1.1000000000000014</v>
      </c>
      <c r="J41" s="23">
        <v>-3.3742331288343586E-2</v>
      </c>
      <c r="K41" s="10">
        <v>1921650</v>
      </c>
      <c r="L41" s="10">
        <v>61188852.350000001</v>
      </c>
      <c r="M41" s="27">
        <v>200061.6392022233</v>
      </c>
      <c r="N41" s="27">
        <v>82663.47139050001</v>
      </c>
      <c r="O41" s="11">
        <v>31.84182985975594</v>
      </c>
      <c r="P41" s="23">
        <v>8.6206896551724199E-2</v>
      </c>
      <c r="Q41" s="28">
        <v>34</v>
      </c>
      <c r="R41" s="28">
        <v>29</v>
      </c>
    </row>
    <row r="42" spans="1:18" x14ac:dyDescent="0.25">
      <c r="A42" s="20">
        <v>37</v>
      </c>
      <c r="B42" s="20" t="s">
        <v>47</v>
      </c>
      <c r="C42" s="21">
        <v>48.2</v>
      </c>
      <c r="D42" s="21">
        <v>48.2</v>
      </c>
      <c r="E42" s="21">
        <v>48.2</v>
      </c>
      <c r="F42" s="21">
        <v>48.2</v>
      </c>
      <c r="G42" s="22">
        <v>48.2</v>
      </c>
      <c r="H42" s="12">
        <v>0</v>
      </c>
      <c r="I42" s="15">
        <v>0</v>
      </c>
      <c r="J42" s="23">
        <v>0</v>
      </c>
      <c r="K42" s="10">
        <v>182224</v>
      </c>
      <c r="L42" s="10">
        <v>8375175.9000000004</v>
      </c>
      <c r="M42" s="27">
        <v>27383.279058361943</v>
      </c>
      <c r="N42" s="27">
        <v>62779.589164600009</v>
      </c>
      <c r="O42" s="11">
        <v>45.960882759680395</v>
      </c>
      <c r="P42" s="23">
        <v>0.10855565777368925</v>
      </c>
      <c r="Q42" s="28">
        <v>52.62</v>
      </c>
      <c r="R42" s="28">
        <v>42</v>
      </c>
    </row>
    <row r="43" spans="1:18" x14ac:dyDescent="0.25">
      <c r="A43" s="20">
        <v>38</v>
      </c>
      <c r="B43" s="20" t="s">
        <v>81</v>
      </c>
      <c r="C43" s="21">
        <v>20.2</v>
      </c>
      <c r="D43" s="21">
        <v>21.2</v>
      </c>
      <c r="E43" s="21">
        <v>21.2</v>
      </c>
      <c r="F43" s="21">
        <v>21.2</v>
      </c>
      <c r="G43" s="22">
        <v>21.2</v>
      </c>
      <c r="H43" s="12">
        <v>0</v>
      </c>
      <c r="I43" s="15">
        <v>1</v>
      </c>
      <c r="J43" s="23">
        <v>4.9504950495049549E-2</v>
      </c>
      <c r="K43" s="10">
        <v>107625</v>
      </c>
      <c r="L43" s="10">
        <v>2206560.7999999998</v>
      </c>
      <c r="M43" s="27">
        <v>7214.5195357201228</v>
      </c>
      <c r="N43" s="27">
        <v>25352.581545600002</v>
      </c>
      <c r="O43" s="11">
        <v>20.50230708478513</v>
      </c>
      <c r="P43" s="23">
        <v>-1.8972697825081042E-2</v>
      </c>
      <c r="Q43" s="28">
        <v>22.25</v>
      </c>
      <c r="R43" s="28">
        <v>18.88</v>
      </c>
    </row>
    <row r="44" spans="1:18" x14ac:dyDescent="0.25">
      <c r="A44" s="20">
        <v>39</v>
      </c>
      <c r="B44" s="20" t="s">
        <v>112</v>
      </c>
      <c r="C44" s="21">
        <v>6.35</v>
      </c>
      <c r="D44" s="21">
        <v>6.35</v>
      </c>
      <c r="E44" s="21">
        <v>6.35</v>
      </c>
      <c r="F44" s="21">
        <v>6.35</v>
      </c>
      <c r="G44" s="22">
        <v>6.35</v>
      </c>
      <c r="H44" s="12">
        <v>0</v>
      </c>
      <c r="I44" s="15">
        <v>0</v>
      </c>
      <c r="J44" s="23">
        <v>0</v>
      </c>
      <c r="K44" s="10">
        <v>600</v>
      </c>
      <c r="L44" s="10">
        <v>3810</v>
      </c>
      <c r="M44" s="27">
        <v>12.45708680725846</v>
      </c>
      <c r="N44" s="27">
        <v>5080</v>
      </c>
      <c r="O44" s="11">
        <v>6.35</v>
      </c>
      <c r="P44" s="23">
        <v>3.1595576619272148E-3</v>
      </c>
      <c r="Q44" s="28">
        <v>6.35</v>
      </c>
      <c r="R44" s="28">
        <v>6.33</v>
      </c>
    </row>
    <row r="45" spans="1:18" x14ac:dyDescent="0.25">
      <c r="A45" s="20">
        <v>40</v>
      </c>
      <c r="B45" s="20" t="s">
        <v>26</v>
      </c>
      <c r="C45" s="21">
        <v>48</v>
      </c>
      <c r="D45" s="21">
        <v>48</v>
      </c>
      <c r="E45" s="21">
        <v>48</v>
      </c>
      <c r="F45" s="21">
        <v>45.6</v>
      </c>
      <c r="G45" s="22">
        <v>45.6</v>
      </c>
      <c r="H45" s="12">
        <v>5.2631578947368363E-2</v>
      </c>
      <c r="I45" s="15">
        <v>-2.3999999999999986</v>
      </c>
      <c r="J45" s="23">
        <v>-4.9999999999999933E-2</v>
      </c>
      <c r="K45" s="10">
        <v>17369552</v>
      </c>
      <c r="L45" s="10">
        <v>813417882.5</v>
      </c>
      <c r="M45" s="27">
        <v>2659532.0663724048</v>
      </c>
      <c r="N45" s="27">
        <v>1342061.7726144001</v>
      </c>
      <c r="O45" s="11">
        <v>46.830101461453928</v>
      </c>
      <c r="P45" s="23">
        <v>0.11901840490797544</v>
      </c>
      <c r="Q45" s="28">
        <v>54.71</v>
      </c>
      <c r="R45" s="28">
        <v>40.549999999999997</v>
      </c>
    </row>
    <row r="46" spans="1:18" x14ac:dyDescent="0.25">
      <c r="A46" s="20">
        <v>41</v>
      </c>
      <c r="B46" s="20" t="s">
        <v>27</v>
      </c>
      <c r="C46" s="21">
        <v>110</v>
      </c>
      <c r="D46" s="21">
        <v>110</v>
      </c>
      <c r="E46" s="21">
        <v>110</v>
      </c>
      <c r="F46" s="21">
        <v>110</v>
      </c>
      <c r="G46" s="22">
        <v>110</v>
      </c>
      <c r="H46" s="12">
        <v>0</v>
      </c>
      <c r="I46" s="15">
        <v>0</v>
      </c>
      <c r="J46" s="23">
        <v>0</v>
      </c>
      <c r="K46" s="10">
        <v>230838</v>
      </c>
      <c r="L46" s="10">
        <v>24144822.899999999</v>
      </c>
      <c r="M46" s="27">
        <v>78943.347719470315</v>
      </c>
      <c r="N46" s="27">
        <v>165647.70067999998</v>
      </c>
      <c r="O46" s="11">
        <v>104.59639617394016</v>
      </c>
      <c r="P46" s="23">
        <v>0.17021276595744683</v>
      </c>
      <c r="Q46" s="28">
        <v>120.25</v>
      </c>
      <c r="R46" s="28">
        <v>94</v>
      </c>
    </row>
    <row r="47" spans="1:18" x14ac:dyDescent="0.25">
      <c r="A47" s="20">
        <v>42</v>
      </c>
      <c r="B47" s="20" t="s">
        <v>99</v>
      </c>
      <c r="C47" s="21">
        <v>0.35</v>
      </c>
      <c r="D47" s="21">
        <v>0.34</v>
      </c>
      <c r="E47" s="21">
        <v>0.34</v>
      </c>
      <c r="F47" s="21">
        <v>0.33</v>
      </c>
      <c r="G47" s="22">
        <v>0.33</v>
      </c>
      <c r="H47" s="12">
        <v>3.0303030303030276E-2</v>
      </c>
      <c r="I47" s="15">
        <v>-1.9999999999999962E-2</v>
      </c>
      <c r="J47" s="23">
        <v>-5.7142857142857051E-2</v>
      </c>
      <c r="K47" s="10">
        <v>6625662</v>
      </c>
      <c r="L47" s="10">
        <v>2188968.46</v>
      </c>
      <c r="M47" s="27">
        <v>7157.0000326957652</v>
      </c>
      <c r="N47" s="27">
        <v>1980</v>
      </c>
      <c r="O47" s="11">
        <v>0.33037732078696436</v>
      </c>
      <c r="P47" s="23">
        <v>-0.33999999999999997</v>
      </c>
      <c r="Q47" s="28">
        <v>0.5</v>
      </c>
      <c r="R47" s="28">
        <v>0.33</v>
      </c>
    </row>
    <row r="48" spans="1:18" x14ac:dyDescent="0.25">
      <c r="A48" s="20">
        <v>43</v>
      </c>
      <c r="B48" s="20" t="s">
        <v>58</v>
      </c>
      <c r="C48" s="21">
        <v>2.95</v>
      </c>
      <c r="D48" s="21">
        <v>2.95</v>
      </c>
      <c r="E48" s="21">
        <v>2.95</v>
      </c>
      <c r="F48" s="21">
        <v>2.84</v>
      </c>
      <c r="G48" s="22">
        <v>2.84</v>
      </c>
      <c r="H48" s="12">
        <v>3.8732394366197243E-2</v>
      </c>
      <c r="I48" s="15">
        <v>-0.11000000000000032</v>
      </c>
      <c r="J48" s="23">
        <v>-3.7288135593220417E-2</v>
      </c>
      <c r="K48" s="10">
        <v>1117047</v>
      </c>
      <c r="L48" s="10">
        <v>3208742.63</v>
      </c>
      <c r="M48" s="27">
        <v>10491.229785842732</v>
      </c>
      <c r="N48" s="27">
        <v>22521.76134872</v>
      </c>
      <c r="O48" s="11">
        <v>2.8725224901011326</v>
      </c>
      <c r="P48" s="23">
        <v>0.35238095238095224</v>
      </c>
      <c r="Q48" s="28">
        <v>3.52</v>
      </c>
      <c r="R48" s="28">
        <v>2.2000000000000002</v>
      </c>
    </row>
    <row r="49" spans="1:18" x14ac:dyDescent="0.25">
      <c r="A49" s="20">
        <v>44</v>
      </c>
      <c r="B49" s="20" t="s">
        <v>61</v>
      </c>
      <c r="C49" s="21">
        <v>59</v>
      </c>
      <c r="D49" s="21">
        <v>61.95</v>
      </c>
      <c r="E49" s="21">
        <v>63</v>
      </c>
      <c r="F49" s="21">
        <v>59.05</v>
      </c>
      <c r="G49" s="22">
        <v>60</v>
      </c>
      <c r="H49" s="12">
        <v>6.6892464013547981E-2</v>
      </c>
      <c r="I49" s="15">
        <v>1</v>
      </c>
      <c r="J49" s="23">
        <v>1.6949152542372836E-2</v>
      </c>
      <c r="K49" s="10">
        <v>22786401</v>
      </c>
      <c r="L49" s="10">
        <v>1395856616.5</v>
      </c>
      <c r="M49" s="27">
        <v>4563860.1160699688</v>
      </c>
      <c r="N49" s="27">
        <v>197654.95679999999</v>
      </c>
      <c r="O49" s="11">
        <v>61.258318788473879</v>
      </c>
      <c r="P49" s="23">
        <v>0.10091743119266061</v>
      </c>
      <c r="Q49" s="28">
        <v>64</v>
      </c>
      <c r="R49" s="28">
        <v>54.99</v>
      </c>
    </row>
    <row r="50" spans="1:18" x14ac:dyDescent="0.25">
      <c r="A50" s="20">
        <v>45</v>
      </c>
      <c r="B50" s="20" t="s">
        <v>59</v>
      </c>
      <c r="C50" s="21">
        <v>1.05</v>
      </c>
      <c r="D50" s="21">
        <v>1</v>
      </c>
      <c r="E50" s="21">
        <v>1.1000000000000001</v>
      </c>
      <c r="F50" s="21">
        <v>1</v>
      </c>
      <c r="G50" s="22">
        <v>1.0900000000000001</v>
      </c>
      <c r="H50" s="12">
        <v>0.10000000000000009</v>
      </c>
      <c r="I50" s="15">
        <v>4.0000000000000036E-2</v>
      </c>
      <c r="J50" s="23">
        <v>3.8095238095238182E-2</v>
      </c>
      <c r="K50" s="10">
        <v>40572710</v>
      </c>
      <c r="L50" s="10">
        <v>42389864.799999997</v>
      </c>
      <c r="M50" s="27">
        <v>138596.90959620726</v>
      </c>
      <c r="N50" s="27">
        <v>32116.031737000001</v>
      </c>
      <c r="O50" s="11">
        <v>1.0447876121659114</v>
      </c>
      <c r="P50" s="23">
        <v>0.73015873015873023</v>
      </c>
      <c r="Q50" s="28">
        <v>1.23</v>
      </c>
      <c r="R50" s="28">
        <v>0.63</v>
      </c>
    </row>
    <row r="51" spans="1:18" x14ac:dyDescent="0.25">
      <c r="A51" s="20">
        <v>46</v>
      </c>
      <c r="B51" s="20" t="s">
        <v>88</v>
      </c>
      <c r="C51" s="21">
        <v>0.42</v>
      </c>
      <c r="D51" s="21">
        <v>0.4</v>
      </c>
      <c r="E51" s="21">
        <v>0.4</v>
      </c>
      <c r="F51" s="21">
        <v>0.4</v>
      </c>
      <c r="G51" s="22">
        <v>0.4</v>
      </c>
      <c r="H51" s="12">
        <v>0</v>
      </c>
      <c r="I51" s="15">
        <v>-1.9999999999999962E-2</v>
      </c>
      <c r="J51" s="23">
        <v>-4.7619047619047561E-2</v>
      </c>
      <c r="K51" s="10">
        <v>8891542</v>
      </c>
      <c r="L51" s="10">
        <v>3556616.8</v>
      </c>
      <c r="M51" s="27">
        <v>11628.631028281836</v>
      </c>
      <c r="N51" s="27">
        <v>2505.0806864000001</v>
      </c>
      <c r="O51" s="11">
        <v>0.39999999999999997</v>
      </c>
      <c r="P51" s="23">
        <v>-0.19999999999999996</v>
      </c>
      <c r="Q51" s="28">
        <v>0.5</v>
      </c>
      <c r="R51" s="28">
        <v>0.4</v>
      </c>
    </row>
    <row r="52" spans="1:18" x14ac:dyDescent="0.25">
      <c r="A52" s="20">
        <v>47</v>
      </c>
      <c r="B52" s="20" t="s">
        <v>67</v>
      </c>
      <c r="C52" s="21">
        <v>27.3</v>
      </c>
      <c r="D52" s="21">
        <v>27.3</v>
      </c>
      <c r="E52" s="21">
        <v>27.3</v>
      </c>
      <c r="F52" s="21">
        <v>27.3</v>
      </c>
      <c r="G52" s="22">
        <v>27.3</v>
      </c>
      <c r="H52" s="12">
        <v>0</v>
      </c>
      <c r="I52" s="15">
        <v>0</v>
      </c>
      <c r="J52" s="23">
        <v>0</v>
      </c>
      <c r="K52" s="10">
        <v>56935</v>
      </c>
      <c r="L52" s="10">
        <v>1562090.95</v>
      </c>
      <c r="M52" s="27">
        <v>5107.3760013078299</v>
      </c>
      <c r="N52" s="27">
        <v>36036</v>
      </c>
      <c r="O52" s="11">
        <v>27.436391499077896</v>
      </c>
      <c r="P52" s="23">
        <v>-2.5000000000000022E-2</v>
      </c>
      <c r="Q52" s="28">
        <v>32</v>
      </c>
      <c r="R52" s="28">
        <v>26.05</v>
      </c>
    </row>
    <row r="53" spans="1:18" x14ac:dyDescent="0.25">
      <c r="A53" s="20">
        <v>48</v>
      </c>
      <c r="B53" s="20" t="s">
        <v>113</v>
      </c>
      <c r="C53" s="21">
        <v>0.5</v>
      </c>
      <c r="D53" s="21">
        <v>0.5</v>
      </c>
      <c r="E53" s="21">
        <v>0.5</v>
      </c>
      <c r="F53" s="21">
        <v>0.5</v>
      </c>
      <c r="G53" s="22">
        <v>0.5</v>
      </c>
      <c r="H53" s="12">
        <v>0</v>
      </c>
      <c r="I53" s="15">
        <v>0</v>
      </c>
      <c r="J53" s="23">
        <v>0</v>
      </c>
      <c r="K53" s="10">
        <v>2410</v>
      </c>
      <c r="L53" s="10">
        <v>1236.8</v>
      </c>
      <c r="M53" s="27">
        <v>4.0438123263037431</v>
      </c>
      <c r="N53" s="27">
        <v>194.575706</v>
      </c>
      <c r="O53" s="11">
        <v>0.51319502074688794</v>
      </c>
      <c r="P53" s="23">
        <v>0</v>
      </c>
      <c r="Q53" s="28">
        <v>0.5</v>
      </c>
      <c r="R53" s="28">
        <v>0.5</v>
      </c>
    </row>
    <row r="54" spans="1:18" x14ac:dyDescent="0.25">
      <c r="A54" s="20">
        <v>49</v>
      </c>
      <c r="B54" s="20" t="s">
        <v>95</v>
      </c>
      <c r="C54" s="21">
        <v>0.36</v>
      </c>
      <c r="D54" s="21">
        <v>0.35</v>
      </c>
      <c r="E54" s="21">
        <v>0.36</v>
      </c>
      <c r="F54" s="21">
        <v>0.34</v>
      </c>
      <c r="G54" s="22">
        <v>0.35</v>
      </c>
      <c r="H54" s="12">
        <v>5.8823529411764497E-2</v>
      </c>
      <c r="I54" s="15">
        <v>-1.0000000000000009E-2</v>
      </c>
      <c r="J54" s="23">
        <v>-2.777777777777779E-2</v>
      </c>
      <c r="K54" s="10">
        <v>24380506</v>
      </c>
      <c r="L54" s="10">
        <v>8499138.7699999996</v>
      </c>
      <c r="M54" s="27">
        <v>27788.585156122277</v>
      </c>
      <c r="N54" s="27">
        <v>2563.2016973499999</v>
      </c>
      <c r="O54" s="11">
        <v>0.34860387105993612</v>
      </c>
      <c r="P54" s="23">
        <v>-0.30000000000000004</v>
      </c>
      <c r="Q54" s="28">
        <v>0.5</v>
      </c>
      <c r="R54" s="28">
        <v>0.34</v>
      </c>
    </row>
    <row r="55" spans="1:18" x14ac:dyDescent="0.25">
      <c r="A55" s="20">
        <v>50</v>
      </c>
      <c r="B55" s="20" t="s">
        <v>71</v>
      </c>
      <c r="C55" s="21">
        <v>1.05</v>
      </c>
      <c r="D55" s="21">
        <v>1.05</v>
      </c>
      <c r="E55" s="21">
        <v>1.05</v>
      </c>
      <c r="F55" s="21">
        <v>1.05</v>
      </c>
      <c r="G55" s="22">
        <v>1.05</v>
      </c>
      <c r="H55" s="12">
        <v>0</v>
      </c>
      <c r="I55" s="15">
        <v>0</v>
      </c>
      <c r="J55" s="23">
        <v>0</v>
      </c>
      <c r="K55" s="10">
        <v>5081</v>
      </c>
      <c r="L55" s="10">
        <v>5321</v>
      </c>
      <c r="M55" s="27">
        <v>17.397417034494033</v>
      </c>
      <c r="N55" s="35">
        <v>810.02250000000004</v>
      </c>
      <c r="O55" s="11">
        <v>1.0472347962999409</v>
      </c>
      <c r="P55" s="23">
        <v>0.19318181818181812</v>
      </c>
      <c r="Q55" s="28">
        <v>1.1499999999999999</v>
      </c>
      <c r="R55" s="28">
        <v>0.88</v>
      </c>
    </row>
    <row r="56" spans="1:18" x14ac:dyDescent="0.25">
      <c r="A56" s="20">
        <v>51</v>
      </c>
      <c r="B56" s="20" t="s">
        <v>76</v>
      </c>
      <c r="C56" s="21">
        <v>0.85</v>
      </c>
      <c r="D56" s="21">
        <v>0.86</v>
      </c>
      <c r="E56" s="21">
        <v>0.88</v>
      </c>
      <c r="F56" s="21">
        <v>0.85</v>
      </c>
      <c r="G56" s="22">
        <v>0.88</v>
      </c>
      <c r="H56" s="12">
        <v>3.529411764705892E-2</v>
      </c>
      <c r="I56" s="15">
        <v>3.0000000000000027E-2</v>
      </c>
      <c r="J56" s="23">
        <v>3.529411764705892E-2</v>
      </c>
      <c r="K56" s="10">
        <v>3680934</v>
      </c>
      <c r="L56" s="10">
        <v>3190282.9</v>
      </c>
      <c r="M56" s="27">
        <v>10430.87428478012</v>
      </c>
      <c r="N56" s="27">
        <v>7039.9999956000001</v>
      </c>
      <c r="O56" s="11">
        <v>0.86670472765879525</v>
      </c>
      <c r="P56" s="23">
        <v>0.33333333333333326</v>
      </c>
      <c r="Q56" s="28">
        <v>0.9</v>
      </c>
      <c r="R56" s="28">
        <v>0.68</v>
      </c>
    </row>
    <row r="57" spans="1:18" x14ac:dyDescent="0.25">
      <c r="A57" s="20">
        <v>52</v>
      </c>
      <c r="B57" s="20" t="s">
        <v>28</v>
      </c>
      <c r="C57" s="21">
        <v>1.05</v>
      </c>
      <c r="D57" s="21">
        <v>1</v>
      </c>
      <c r="E57" s="21">
        <v>1</v>
      </c>
      <c r="F57" s="21">
        <v>1</v>
      </c>
      <c r="G57" s="22">
        <v>1</v>
      </c>
      <c r="H57" s="12">
        <v>0</v>
      </c>
      <c r="I57" s="15">
        <v>-5.0000000000000044E-2</v>
      </c>
      <c r="J57" s="23">
        <v>-4.7619047619047672E-2</v>
      </c>
      <c r="K57" s="10">
        <v>1349530</v>
      </c>
      <c r="L57" s="10">
        <v>1349745</v>
      </c>
      <c r="M57" s="27">
        <v>4413.0946542422753</v>
      </c>
      <c r="N57" s="27">
        <v>1999.9994180000001</v>
      </c>
      <c r="O57" s="11">
        <v>1.0001593147243855</v>
      </c>
      <c r="P57" s="23">
        <v>0.20481927710843384</v>
      </c>
      <c r="Q57" s="28">
        <v>1.22</v>
      </c>
      <c r="R57" s="28">
        <v>0.83</v>
      </c>
    </row>
    <row r="58" spans="1:18" x14ac:dyDescent="0.25">
      <c r="A58" s="20">
        <v>53</v>
      </c>
      <c r="B58" s="20" t="s">
        <v>68</v>
      </c>
      <c r="C58" s="21">
        <v>2.57</v>
      </c>
      <c r="D58" s="21">
        <v>2.57</v>
      </c>
      <c r="E58" s="21">
        <v>2.57</v>
      </c>
      <c r="F58" s="21">
        <v>2.57</v>
      </c>
      <c r="G58" s="22">
        <v>2.57</v>
      </c>
      <c r="H58" s="12">
        <v>0</v>
      </c>
      <c r="I58" s="15">
        <v>0</v>
      </c>
      <c r="J58" s="23">
        <v>0</v>
      </c>
      <c r="K58" s="10">
        <v>30000</v>
      </c>
      <c r="L58" s="10">
        <v>75000</v>
      </c>
      <c r="M58" s="27">
        <v>245.21824423737124</v>
      </c>
      <c r="N58" s="27">
        <v>26985</v>
      </c>
      <c r="O58" s="11">
        <v>2.5</v>
      </c>
      <c r="P58" s="23">
        <v>0.33160621761658038</v>
      </c>
      <c r="Q58" s="28">
        <v>2.94</v>
      </c>
      <c r="R58" s="28">
        <v>2.02</v>
      </c>
    </row>
    <row r="59" spans="1:18" x14ac:dyDescent="0.25">
      <c r="A59" s="20">
        <v>54</v>
      </c>
      <c r="B59" s="20" t="s">
        <v>56</v>
      </c>
      <c r="C59" s="21">
        <v>2.85</v>
      </c>
      <c r="D59" s="21">
        <v>2.72</v>
      </c>
      <c r="E59" s="21">
        <v>2.72</v>
      </c>
      <c r="F59" s="21">
        <v>2.71</v>
      </c>
      <c r="G59" s="22">
        <v>2.71</v>
      </c>
      <c r="H59" s="12">
        <v>3.6900369003691758E-3</v>
      </c>
      <c r="I59" s="15">
        <v>-0.14000000000000012</v>
      </c>
      <c r="J59" s="23">
        <v>-4.9122807017543901E-2</v>
      </c>
      <c r="K59" s="10">
        <v>1938379</v>
      </c>
      <c r="L59" s="10">
        <v>5286733.84</v>
      </c>
      <c r="M59" s="27">
        <v>17285.381199934607</v>
      </c>
      <c r="N59" s="27">
        <v>2655.8</v>
      </c>
      <c r="O59" s="11">
        <v>2.7273994610961014</v>
      </c>
      <c r="P59" s="23">
        <v>4.2307692307692157E-2</v>
      </c>
      <c r="Q59" s="28">
        <v>3.39</v>
      </c>
      <c r="R59" s="28">
        <v>2.5</v>
      </c>
    </row>
    <row r="60" spans="1:18" x14ac:dyDescent="0.25">
      <c r="A60" s="20">
        <v>55</v>
      </c>
      <c r="B60" s="20" t="s">
        <v>114</v>
      </c>
      <c r="C60" s="21">
        <v>0.48</v>
      </c>
      <c r="D60" s="21">
        <v>0.48</v>
      </c>
      <c r="E60" s="21">
        <v>0.48</v>
      </c>
      <c r="F60" s="21">
        <v>0.48</v>
      </c>
      <c r="G60" s="22">
        <v>0.48</v>
      </c>
      <c r="H60" s="12">
        <v>0</v>
      </c>
      <c r="I60" s="15">
        <v>0</v>
      </c>
      <c r="J60" s="23">
        <v>0</v>
      </c>
      <c r="K60" s="10">
        <v>9000</v>
      </c>
      <c r="L60" s="10">
        <v>4140</v>
      </c>
      <c r="M60" s="27">
        <v>13.536047081902893</v>
      </c>
      <c r="N60" s="27">
        <v>3840</v>
      </c>
      <c r="O60" s="11">
        <v>0.46</v>
      </c>
      <c r="P60" s="23">
        <v>-4.0000000000000036E-2</v>
      </c>
      <c r="Q60" s="28">
        <v>0.5</v>
      </c>
      <c r="R60" s="28">
        <v>0.48</v>
      </c>
    </row>
    <row r="61" spans="1:18" x14ac:dyDescent="0.25">
      <c r="A61" s="20">
        <v>56</v>
      </c>
      <c r="B61" s="20" t="s">
        <v>107</v>
      </c>
      <c r="C61" s="21">
        <v>1.2</v>
      </c>
      <c r="D61" s="21">
        <v>1.2</v>
      </c>
      <c r="E61" s="21">
        <v>1.2</v>
      </c>
      <c r="F61" s="21">
        <v>1.2</v>
      </c>
      <c r="G61" s="22">
        <v>1.2</v>
      </c>
      <c r="H61" s="12">
        <v>0</v>
      </c>
      <c r="I61" s="15">
        <v>0</v>
      </c>
      <c r="J61" s="23">
        <v>0</v>
      </c>
      <c r="K61" s="10">
        <v>2176</v>
      </c>
      <c r="L61" s="10">
        <v>2480.64</v>
      </c>
      <c r="M61" s="27">
        <v>8.1106424717999008</v>
      </c>
      <c r="N61" s="27">
        <v>392.03999999999996</v>
      </c>
      <c r="O61" s="11">
        <v>1.1399999999999999</v>
      </c>
      <c r="P61" s="23">
        <v>0</v>
      </c>
      <c r="Q61" s="28">
        <v>1.2</v>
      </c>
      <c r="R61" s="28">
        <v>1.2</v>
      </c>
    </row>
    <row r="62" spans="1:18" x14ac:dyDescent="0.25">
      <c r="A62" s="20">
        <v>57</v>
      </c>
      <c r="B62" s="20" t="s">
        <v>96</v>
      </c>
      <c r="C62" s="21">
        <v>2.17</v>
      </c>
      <c r="D62" s="21">
        <v>2.17</v>
      </c>
      <c r="E62" s="21">
        <v>2.17</v>
      </c>
      <c r="F62" s="21">
        <v>2.17</v>
      </c>
      <c r="G62" s="22">
        <v>2.17</v>
      </c>
      <c r="H62" s="12">
        <v>0</v>
      </c>
      <c r="I62" s="15">
        <v>0</v>
      </c>
      <c r="J62" s="23">
        <v>0</v>
      </c>
      <c r="K62" s="10">
        <v>2500</v>
      </c>
      <c r="L62" s="10">
        <v>5561</v>
      </c>
      <c r="M62" s="27">
        <v>18.18211541605362</v>
      </c>
      <c r="N62" s="27">
        <v>21158.909198000001</v>
      </c>
      <c r="O62" s="11">
        <v>2.2244000000000002</v>
      </c>
      <c r="P62" s="23">
        <v>9.0452261306532611E-2</v>
      </c>
      <c r="Q62" s="28">
        <v>2.17</v>
      </c>
      <c r="R62" s="28">
        <v>1.99</v>
      </c>
    </row>
    <row r="63" spans="1:18" x14ac:dyDescent="0.25">
      <c r="A63" s="20">
        <v>58</v>
      </c>
      <c r="B63" s="20" t="s">
        <v>65</v>
      </c>
      <c r="C63" s="21">
        <v>199.5</v>
      </c>
      <c r="D63" s="21">
        <v>199.5</v>
      </c>
      <c r="E63" s="21">
        <v>199.5</v>
      </c>
      <c r="F63" s="21">
        <v>199.5</v>
      </c>
      <c r="G63" s="22">
        <v>199.5</v>
      </c>
      <c r="H63" s="12">
        <v>0</v>
      </c>
      <c r="I63" s="15">
        <v>0</v>
      </c>
      <c r="J63" s="23">
        <v>0</v>
      </c>
      <c r="K63" s="10">
        <v>11044</v>
      </c>
      <c r="L63" s="10">
        <v>2116063.7999999998</v>
      </c>
      <c r="M63" s="27">
        <v>6918.6326630701315</v>
      </c>
      <c r="N63" s="27">
        <v>71938.754768999992</v>
      </c>
      <c r="O63" s="11">
        <v>191.60302426657006</v>
      </c>
      <c r="P63" s="23">
        <v>2.5179856115107979E-2</v>
      </c>
      <c r="Q63" s="28">
        <v>216</v>
      </c>
      <c r="R63" s="28">
        <v>170</v>
      </c>
    </row>
    <row r="64" spans="1:18" x14ac:dyDescent="0.25">
      <c r="A64" s="20">
        <v>59</v>
      </c>
      <c r="B64" s="20" t="s">
        <v>115</v>
      </c>
      <c r="C64" s="21">
        <v>0.53</v>
      </c>
      <c r="D64" s="21">
        <v>0.53</v>
      </c>
      <c r="E64" s="21">
        <v>0.53</v>
      </c>
      <c r="F64" s="21">
        <v>0.53</v>
      </c>
      <c r="G64" s="22">
        <v>0.53</v>
      </c>
      <c r="H64" s="12">
        <v>0</v>
      </c>
      <c r="I64" s="15">
        <v>0</v>
      </c>
      <c r="J64" s="23">
        <v>0</v>
      </c>
      <c r="K64" s="10">
        <v>420</v>
      </c>
      <c r="L64" s="10">
        <v>214.2</v>
      </c>
      <c r="M64" s="27">
        <v>0.70034330554193225</v>
      </c>
      <c r="N64" s="27">
        <v>80.65473750000001</v>
      </c>
      <c r="O64" s="11">
        <v>0.51</v>
      </c>
      <c r="P64" s="23">
        <v>0</v>
      </c>
      <c r="Q64" s="28">
        <v>0.53</v>
      </c>
      <c r="R64" s="28">
        <v>0.53</v>
      </c>
    </row>
    <row r="65" spans="1:18" x14ac:dyDescent="0.25">
      <c r="A65" s="20">
        <v>60</v>
      </c>
      <c r="B65" s="20" t="s">
        <v>72</v>
      </c>
      <c r="C65" s="21">
        <v>27</v>
      </c>
      <c r="D65" s="21">
        <v>27</v>
      </c>
      <c r="E65" s="21">
        <v>27</v>
      </c>
      <c r="F65" s="21">
        <v>27</v>
      </c>
      <c r="G65" s="22">
        <v>27</v>
      </c>
      <c r="H65" s="12">
        <v>0</v>
      </c>
      <c r="I65" s="15">
        <v>0</v>
      </c>
      <c r="J65" s="23">
        <v>0</v>
      </c>
      <c r="K65" s="10">
        <v>11328</v>
      </c>
      <c r="L65" s="10">
        <v>310711.65000000002</v>
      </c>
      <c r="M65" s="27">
        <v>1015.8955370279549</v>
      </c>
      <c r="N65" s="27">
        <v>6857.6941440000001</v>
      </c>
      <c r="O65" s="11">
        <v>27.428641419491527</v>
      </c>
      <c r="P65" s="23">
        <v>-1.6751638747268816E-2</v>
      </c>
      <c r="Q65" s="28">
        <v>27.46</v>
      </c>
      <c r="R65" s="28">
        <v>27</v>
      </c>
    </row>
    <row r="66" spans="1:18" x14ac:dyDescent="0.25">
      <c r="A66" s="20">
        <v>61</v>
      </c>
      <c r="B66" s="20" t="s">
        <v>100</v>
      </c>
      <c r="C66" s="21">
        <v>0.4</v>
      </c>
      <c r="D66" s="21">
        <v>0.38</v>
      </c>
      <c r="E66" s="21">
        <v>0.38</v>
      </c>
      <c r="F66" s="21">
        <v>0.38</v>
      </c>
      <c r="G66" s="22">
        <v>0.38</v>
      </c>
      <c r="H66" s="12">
        <v>0</v>
      </c>
      <c r="I66" s="15">
        <v>-2.0000000000000018E-2</v>
      </c>
      <c r="J66" s="23">
        <v>-5.0000000000000044E-2</v>
      </c>
      <c r="K66" s="10">
        <v>200000</v>
      </c>
      <c r="L66" s="10">
        <v>76000</v>
      </c>
      <c r="M66" s="27">
        <v>248.48782082720285</v>
      </c>
      <c r="N66" s="27">
        <v>1619.5367006800002</v>
      </c>
      <c r="O66" s="11">
        <v>0.38</v>
      </c>
      <c r="P66" s="23">
        <v>-0.24</v>
      </c>
      <c r="Q66" s="28">
        <v>0.5</v>
      </c>
      <c r="R66" s="28">
        <v>0.38</v>
      </c>
    </row>
    <row r="67" spans="1:18" x14ac:dyDescent="0.25">
      <c r="A67" s="20">
        <v>62</v>
      </c>
      <c r="B67" s="20" t="s">
        <v>54</v>
      </c>
      <c r="C67" s="21">
        <v>3.88</v>
      </c>
      <c r="D67" s="21">
        <v>3.71</v>
      </c>
      <c r="E67" s="21">
        <v>3.71</v>
      </c>
      <c r="F67" s="21">
        <v>3.71</v>
      </c>
      <c r="G67" s="22">
        <v>3.71</v>
      </c>
      <c r="H67" s="12">
        <v>0</v>
      </c>
      <c r="I67" s="15">
        <v>-0.16999999999999993</v>
      </c>
      <c r="J67" s="23">
        <v>-4.3814432989690677E-2</v>
      </c>
      <c r="K67" s="10">
        <v>558858</v>
      </c>
      <c r="L67" s="10">
        <v>2161797.91</v>
      </c>
      <c r="M67" s="27">
        <v>7068.1638384829166</v>
      </c>
      <c r="N67" s="27">
        <v>6025.8515625</v>
      </c>
      <c r="O67" s="11">
        <v>3.8682418610809903</v>
      </c>
      <c r="P67" s="23">
        <v>-6.7839195979899514E-2</v>
      </c>
      <c r="Q67" s="28">
        <v>4.72</v>
      </c>
      <c r="R67" s="28">
        <v>3.71</v>
      </c>
    </row>
    <row r="68" spans="1:18" x14ac:dyDescent="0.25">
      <c r="A68" s="20">
        <v>63</v>
      </c>
      <c r="B68" s="20" t="s">
        <v>29</v>
      </c>
      <c r="C68" s="21">
        <v>21</v>
      </c>
      <c r="D68" s="21">
        <v>21</v>
      </c>
      <c r="E68" s="21">
        <v>21</v>
      </c>
      <c r="F68" s="21">
        <v>21</v>
      </c>
      <c r="G68" s="22">
        <v>21</v>
      </c>
      <c r="H68" s="12">
        <v>0</v>
      </c>
      <c r="I68" s="15">
        <v>0</v>
      </c>
      <c r="J68" s="23">
        <v>0</v>
      </c>
      <c r="K68" s="10">
        <v>274260</v>
      </c>
      <c r="L68" s="10">
        <v>5725760.5</v>
      </c>
      <c r="M68" s="27">
        <v>18720.812489782573</v>
      </c>
      <c r="N68" s="27">
        <v>55638.205937999999</v>
      </c>
      <c r="O68" s="11">
        <v>20.877125720119594</v>
      </c>
      <c r="P68" s="23">
        <v>0.13513513513513509</v>
      </c>
      <c r="Q68" s="28">
        <v>22.19</v>
      </c>
      <c r="R68" s="28">
        <v>19</v>
      </c>
    </row>
    <row r="69" spans="1:18" x14ac:dyDescent="0.25">
      <c r="A69" s="20">
        <v>64</v>
      </c>
      <c r="B69" s="20" t="s">
        <v>30</v>
      </c>
      <c r="C69" s="21">
        <v>136.9</v>
      </c>
      <c r="D69" s="21">
        <v>140</v>
      </c>
      <c r="E69" s="21">
        <v>135</v>
      </c>
      <c r="F69" s="21">
        <v>133</v>
      </c>
      <c r="G69" s="22">
        <v>133</v>
      </c>
      <c r="H69" s="12">
        <v>1.5037593984962516E-2</v>
      </c>
      <c r="I69" s="15">
        <v>-3.9000000000000057</v>
      </c>
      <c r="J69" s="23">
        <v>-2.8487947406866332E-2</v>
      </c>
      <c r="K69" s="10">
        <v>978422</v>
      </c>
      <c r="L69" s="10">
        <v>130584055.3</v>
      </c>
      <c r="M69" s="27">
        <v>426954.57021415723</v>
      </c>
      <c r="N69" s="27">
        <v>1054570.4181039999</v>
      </c>
      <c r="O69" s="11">
        <v>133.46394020167168</v>
      </c>
      <c r="P69" s="23">
        <v>-1.4084507042253613E-2</v>
      </c>
      <c r="Q69" s="28">
        <v>152.68</v>
      </c>
      <c r="R69" s="28">
        <v>133</v>
      </c>
    </row>
    <row r="70" spans="1:18" x14ac:dyDescent="0.25">
      <c r="A70" s="20">
        <v>65</v>
      </c>
      <c r="B70" s="20" t="s">
        <v>85</v>
      </c>
      <c r="C70" s="21">
        <v>0.9</v>
      </c>
      <c r="D70" s="21">
        <v>0.9</v>
      </c>
      <c r="E70" s="21">
        <v>0.9</v>
      </c>
      <c r="F70" s="21">
        <v>0.9</v>
      </c>
      <c r="G70" s="22">
        <v>0.9</v>
      </c>
      <c r="H70" s="12">
        <v>0</v>
      </c>
      <c r="I70" s="15">
        <v>0</v>
      </c>
      <c r="J70" s="23">
        <v>0</v>
      </c>
      <c r="K70" s="10">
        <v>500</v>
      </c>
      <c r="L70" s="10">
        <v>430</v>
      </c>
      <c r="M70" s="27">
        <v>1.4059179336275951</v>
      </c>
      <c r="N70" s="27">
        <v>1553.8558149</v>
      </c>
      <c r="O70" s="11">
        <v>0.86</v>
      </c>
      <c r="P70" s="23">
        <v>0.19999999999999996</v>
      </c>
      <c r="Q70" s="28">
        <v>0.97</v>
      </c>
      <c r="R70" s="28">
        <v>0.66</v>
      </c>
    </row>
    <row r="71" spans="1:18" x14ac:dyDescent="0.25">
      <c r="A71" s="20">
        <v>66</v>
      </c>
      <c r="B71" s="20" t="s">
        <v>53</v>
      </c>
      <c r="C71" s="21">
        <v>1.89</v>
      </c>
      <c r="D71" s="21">
        <v>1.89</v>
      </c>
      <c r="E71" s="21">
        <v>1.89</v>
      </c>
      <c r="F71" s="21">
        <v>1.89</v>
      </c>
      <c r="G71" s="22">
        <v>1.89</v>
      </c>
      <c r="H71" s="12">
        <v>0</v>
      </c>
      <c r="I71" s="15">
        <v>0</v>
      </c>
      <c r="J71" s="23">
        <v>0</v>
      </c>
      <c r="K71" s="10">
        <v>425936</v>
      </c>
      <c r="L71" s="10">
        <v>770649.1</v>
      </c>
      <c r="M71" s="27">
        <v>2519.6962563348043</v>
      </c>
      <c r="N71" s="27">
        <v>9980.15050557</v>
      </c>
      <c r="O71" s="11">
        <v>1.8093072668194281</v>
      </c>
      <c r="P71" s="23">
        <v>0.13855421686746983</v>
      </c>
      <c r="Q71" s="28">
        <v>1.92</v>
      </c>
      <c r="R71" s="28">
        <v>1.53</v>
      </c>
    </row>
    <row r="72" spans="1:18" x14ac:dyDescent="0.25">
      <c r="A72" s="20">
        <v>67</v>
      </c>
      <c r="B72" s="20" t="s">
        <v>116</v>
      </c>
      <c r="C72" s="21">
        <v>552.20000000000005</v>
      </c>
      <c r="D72" s="21">
        <v>552.20000000000005</v>
      </c>
      <c r="E72" s="21">
        <v>552.20000000000005</v>
      </c>
      <c r="F72" s="21">
        <v>552.20000000000005</v>
      </c>
      <c r="G72" s="22">
        <v>552.20000000000005</v>
      </c>
      <c r="H72" s="12">
        <v>0</v>
      </c>
      <c r="I72" s="15">
        <v>0</v>
      </c>
      <c r="J72" s="23">
        <v>0</v>
      </c>
      <c r="K72" s="10">
        <v>5</v>
      </c>
      <c r="L72" s="10">
        <v>2750</v>
      </c>
      <c r="M72" s="27">
        <v>8.9913356220369458</v>
      </c>
      <c r="N72" s="27">
        <v>411.91359000000006</v>
      </c>
      <c r="O72" s="11">
        <v>550</v>
      </c>
      <c r="P72" s="23">
        <v>0</v>
      </c>
      <c r="Q72" s="28">
        <v>552.20000000000005</v>
      </c>
      <c r="R72" s="28">
        <v>552.20000000000005</v>
      </c>
    </row>
    <row r="73" spans="1:18" x14ac:dyDescent="0.25">
      <c r="A73" s="20">
        <v>68</v>
      </c>
      <c r="B73" s="20" t="s">
        <v>31</v>
      </c>
      <c r="C73" s="21">
        <v>1360</v>
      </c>
      <c r="D73" s="21">
        <v>1360</v>
      </c>
      <c r="E73" s="21">
        <v>1360</v>
      </c>
      <c r="F73" s="21">
        <v>1360</v>
      </c>
      <c r="G73" s="22">
        <v>1360</v>
      </c>
      <c r="H73" s="12">
        <v>0</v>
      </c>
      <c r="I73" s="15">
        <v>0</v>
      </c>
      <c r="J73" s="23">
        <v>0</v>
      </c>
      <c r="K73" s="10">
        <v>59035</v>
      </c>
      <c r="L73" s="10">
        <v>79597810.200000003</v>
      </c>
      <c r="M73" s="27">
        <v>260251.13683178028</v>
      </c>
      <c r="N73" s="27">
        <v>1078012.50272</v>
      </c>
      <c r="O73" s="11">
        <v>1348.3155788938766</v>
      </c>
      <c r="P73" s="23">
        <v>-0.12595839304879852</v>
      </c>
      <c r="Q73" s="28">
        <v>1555.99</v>
      </c>
      <c r="R73" s="28">
        <v>1360</v>
      </c>
    </row>
    <row r="74" spans="1:18" x14ac:dyDescent="0.25">
      <c r="A74" s="20">
        <v>69</v>
      </c>
      <c r="B74" s="20" t="s">
        <v>117</v>
      </c>
      <c r="C74" s="21">
        <v>5.7</v>
      </c>
      <c r="D74" s="21">
        <v>5.7</v>
      </c>
      <c r="E74" s="21">
        <v>5.7</v>
      </c>
      <c r="F74" s="21">
        <v>5.7</v>
      </c>
      <c r="G74" s="22">
        <v>5.7</v>
      </c>
      <c r="H74" s="12">
        <v>0</v>
      </c>
      <c r="I74" s="15">
        <v>0</v>
      </c>
      <c r="J74" s="23">
        <v>0</v>
      </c>
      <c r="K74" s="10">
        <v>18305</v>
      </c>
      <c r="L74" s="10">
        <v>104338.5</v>
      </c>
      <c r="M74" s="27">
        <v>341.14271701814613</v>
      </c>
      <c r="N74" s="27">
        <v>1015.74</v>
      </c>
      <c r="O74" s="11">
        <v>5.7</v>
      </c>
      <c r="P74" s="23">
        <v>0</v>
      </c>
      <c r="Q74" s="28">
        <v>5.7</v>
      </c>
      <c r="R74" s="28">
        <v>5.7</v>
      </c>
    </row>
    <row r="75" spans="1:18" x14ac:dyDescent="0.25">
      <c r="A75" s="20">
        <v>70</v>
      </c>
      <c r="B75" s="20" t="s">
        <v>75</v>
      </c>
      <c r="C75" s="21">
        <v>1.95</v>
      </c>
      <c r="D75" s="21">
        <v>1.95</v>
      </c>
      <c r="E75" s="21">
        <v>1.95</v>
      </c>
      <c r="F75" s="21">
        <v>1.95</v>
      </c>
      <c r="G75" s="22">
        <v>1.95</v>
      </c>
      <c r="H75" s="12">
        <v>0</v>
      </c>
      <c r="I75" s="15">
        <v>0</v>
      </c>
      <c r="J75" s="23">
        <v>0</v>
      </c>
      <c r="K75" s="10">
        <v>104950</v>
      </c>
      <c r="L75" s="10">
        <v>196571.54</v>
      </c>
      <c r="M75" s="27">
        <v>642.70570541114921</v>
      </c>
      <c r="N75" s="27">
        <v>4458.9436436999995</v>
      </c>
      <c r="O75" s="11">
        <v>1.8730018103858981</v>
      </c>
      <c r="P75" s="23">
        <v>0.56000000000000005</v>
      </c>
      <c r="Q75" s="28">
        <v>1.98</v>
      </c>
      <c r="R75" s="28">
        <v>1.25</v>
      </c>
    </row>
    <row r="76" spans="1:18" x14ac:dyDescent="0.25">
      <c r="A76" s="20">
        <v>71</v>
      </c>
      <c r="B76" s="20" t="s">
        <v>73</v>
      </c>
      <c r="C76" s="21">
        <v>5.99</v>
      </c>
      <c r="D76" s="21">
        <v>5.99</v>
      </c>
      <c r="E76" s="21">
        <v>5.99</v>
      </c>
      <c r="F76" s="21">
        <v>5.99</v>
      </c>
      <c r="G76" s="22">
        <v>5.99</v>
      </c>
      <c r="H76" s="12">
        <v>0</v>
      </c>
      <c r="I76" s="15">
        <v>0</v>
      </c>
      <c r="J76" s="23">
        <v>0</v>
      </c>
      <c r="K76" s="10">
        <v>325402</v>
      </c>
      <c r="L76" s="10">
        <v>1949157.98</v>
      </c>
      <c r="M76" s="27">
        <v>6372.9213012914825</v>
      </c>
      <c r="N76" s="27">
        <v>72087.367175060004</v>
      </c>
      <c r="O76" s="11">
        <v>5.99</v>
      </c>
      <c r="P76" s="23">
        <v>0</v>
      </c>
      <c r="Q76" s="28">
        <v>5.99</v>
      </c>
      <c r="R76" s="28">
        <v>5.99</v>
      </c>
    </row>
    <row r="77" spans="1:18" x14ac:dyDescent="0.25">
      <c r="A77" s="20">
        <v>72</v>
      </c>
      <c r="B77" s="20" t="s">
        <v>62</v>
      </c>
      <c r="C77" s="21">
        <v>72.5</v>
      </c>
      <c r="D77" s="21">
        <v>72.650000000000006</v>
      </c>
      <c r="E77" s="21">
        <v>72.650000000000006</v>
      </c>
      <c r="F77" s="21">
        <v>72.650000000000006</v>
      </c>
      <c r="G77" s="22">
        <v>72.5</v>
      </c>
      <c r="H77" s="12">
        <v>0</v>
      </c>
      <c r="I77" s="15">
        <v>0</v>
      </c>
      <c r="J77" s="23">
        <v>0</v>
      </c>
      <c r="K77" s="10">
        <v>29161</v>
      </c>
      <c r="L77" s="10">
        <v>2113294.9</v>
      </c>
      <c r="M77" s="27">
        <v>6909.579532450547</v>
      </c>
      <c r="N77" s="27">
        <v>69158.474999999991</v>
      </c>
      <c r="O77" s="11">
        <v>72.46990501011625</v>
      </c>
      <c r="P77" s="23">
        <v>7.1059240655931388E-2</v>
      </c>
      <c r="Q77" s="28">
        <v>72.5</v>
      </c>
      <c r="R77" s="28">
        <v>67.69</v>
      </c>
    </row>
    <row r="78" spans="1:18" x14ac:dyDescent="0.25">
      <c r="A78" s="20">
        <v>73</v>
      </c>
      <c r="B78" s="20" t="s">
        <v>51</v>
      </c>
      <c r="C78" s="21">
        <v>70</v>
      </c>
      <c r="D78" s="21">
        <v>70</v>
      </c>
      <c r="E78" s="21">
        <v>70</v>
      </c>
      <c r="F78" s="21">
        <v>70</v>
      </c>
      <c r="G78" s="22">
        <v>70</v>
      </c>
      <c r="H78" s="12">
        <v>0</v>
      </c>
      <c r="I78" s="15">
        <v>0</v>
      </c>
      <c r="J78" s="23">
        <v>0</v>
      </c>
      <c r="K78" s="10">
        <v>155254</v>
      </c>
      <c r="L78" s="10">
        <v>10862620.25</v>
      </c>
      <c r="M78" s="27">
        <v>35516.168873630864</v>
      </c>
      <c r="N78" s="27">
        <v>70000</v>
      </c>
      <c r="O78" s="11">
        <v>69.966765751607042</v>
      </c>
      <c r="P78" s="23">
        <v>2.1897810218978186E-2</v>
      </c>
      <c r="Q78" s="28">
        <v>72.3</v>
      </c>
      <c r="R78" s="28">
        <v>66.5</v>
      </c>
    </row>
    <row r="79" spans="1:18" x14ac:dyDescent="0.25">
      <c r="A79" s="20">
        <v>74</v>
      </c>
      <c r="B79" s="20" t="s">
        <v>97</v>
      </c>
      <c r="C79" s="21">
        <v>0.56000000000000005</v>
      </c>
      <c r="D79" s="21">
        <v>0.57999999999999996</v>
      </c>
      <c r="E79" s="21">
        <v>0.56000000000000005</v>
      </c>
      <c r="F79" s="21">
        <v>0.56000000000000005</v>
      </c>
      <c r="G79" s="22">
        <v>0.56000000000000005</v>
      </c>
      <c r="H79" s="12">
        <v>0</v>
      </c>
      <c r="I79" s="15">
        <v>0</v>
      </c>
      <c r="J79" s="23">
        <v>0</v>
      </c>
      <c r="K79" s="10">
        <v>1001000</v>
      </c>
      <c r="L79" s="10">
        <v>560580</v>
      </c>
      <c r="M79" s="27">
        <v>1832.8592447278077</v>
      </c>
      <c r="N79" s="27">
        <v>3090.2446176000003</v>
      </c>
      <c r="O79" s="11">
        <v>0.56001998001997999</v>
      </c>
      <c r="P79" s="23">
        <v>0.12000000000000011</v>
      </c>
      <c r="Q79" s="28">
        <v>0.56000000000000005</v>
      </c>
      <c r="R79" s="28">
        <v>0.44</v>
      </c>
    </row>
    <row r="80" spans="1:18" x14ac:dyDescent="0.25">
      <c r="A80" s="20">
        <v>75</v>
      </c>
      <c r="B80" s="20" t="s">
        <v>32</v>
      </c>
      <c r="C80" s="21">
        <v>24</v>
      </c>
      <c r="D80" s="21">
        <v>24.8</v>
      </c>
      <c r="E80" s="21">
        <v>25.4</v>
      </c>
      <c r="F80" s="21">
        <v>24</v>
      </c>
      <c r="G80" s="22">
        <v>25.4</v>
      </c>
      <c r="H80" s="12">
        <v>5.8333333333333348E-2</v>
      </c>
      <c r="I80" s="15">
        <v>1.3999999999999986</v>
      </c>
      <c r="J80" s="23">
        <v>5.8333333333333348E-2</v>
      </c>
      <c r="K80" s="10">
        <v>4068627</v>
      </c>
      <c r="L80" s="10">
        <v>99007197.200000003</v>
      </c>
      <c r="M80" s="27">
        <v>323711.61418996239</v>
      </c>
      <c r="N80" s="27">
        <v>100850.116943</v>
      </c>
      <c r="O80" s="11">
        <v>24.334301768139476</v>
      </c>
      <c r="P80" s="23">
        <v>0.23300970873786397</v>
      </c>
      <c r="Q80" s="28">
        <v>25.4</v>
      </c>
      <c r="R80" s="28">
        <v>20</v>
      </c>
    </row>
    <row r="81" spans="1:18" x14ac:dyDescent="0.25">
      <c r="A81" s="20">
        <v>76</v>
      </c>
      <c r="B81" s="20" t="s">
        <v>87</v>
      </c>
      <c r="C81" s="21">
        <v>6</v>
      </c>
      <c r="D81" s="21">
        <v>5.8</v>
      </c>
      <c r="E81" s="21">
        <v>5.8</v>
      </c>
      <c r="F81" s="21">
        <v>5.8</v>
      </c>
      <c r="G81" s="22">
        <v>5.8</v>
      </c>
      <c r="H81" s="12">
        <v>0</v>
      </c>
      <c r="I81" s="15">
        <v>-0.20000000000000018</v>
      </c>
      <c r="J81" s="23">
        <v>-3.3333333333333326E-2</v>
      </c>
      <c r="K81" s="10">
        <v>115480</v>
      </c>
      <c r="L81" s="10">
        <v>667561.94999999995</v>
      </c>
      <c r="M81" s="27">
        <v>2182.6449239823442</v>
      </c>
      <c r="N81" s="27">
        <v>3419.0812080000001</v>
      </c>
      <c r="O81" s="11">
        <v>5.7807581399376513</v>
      </c>
      <c r="P81" s="23">
        <v>0.1328125</v>
      </c>
      <c r="Q81" s="28">
        <v>6</v>
      </c>
      <c r="R81" s="28">
        <v>5.12</v>
      </c>
    </row>
    <row r="82" spans="1:18" x14ac:dyDescent="0.25">
      <c r="A82" s="20">
        <v>77</v>
      </c>
      <c r="B82" s="20" t="s">
        <v>118</v>
      </c>
      <c r="C82" s="21">
        <v>0.5</v>
      </c>
      <c r="D82" s="21">
        <v>0.5</v>
      </c>
      <c r="E82" s="21">
        <v>0.5</v>
      </c>
      <c r="F82" s="21">
        <v>0.5</v>
      </c>
      <c r="G82" s="22">
        <v>0.5</v>
      </c>
      <c r="H82" s="12">
        <v>0</v>
      </c>
      <c r="I82" s="15">
        <v>0</v>
      </c>
      <c r="J82" s="23">
        <v>0</v>
      </c>
      <c r="K82" s="10">
        <v>6885</v>
      </c>
      <c r="L82" s="10">
        <v>3304.8</v>
      </c>
      <c r="M82" s="27">
        <v>10.805296714075528</v>
      </c>
      <c r="N82" s="27">
        <v>3334.375</v>
      </c>
      <c r="O82" s="11">
        <v>0.48000000000000004</v>
      </c>
      <c r="P82" s="23">
        <v>0</v>
      </c>
      <c r="Q82" s="28">
        <v>0.5</v>
      </c>
      <c r="R82" s="28">
        <v>0.5</v>
      </c>
    </row>
    <row r="83" spans="1:18" x14ac:dyDescent="0.25">
      <c r="A83" s="20">
        <v>78</v>
      </c>
      <c r="B83" s="20" t="s">
        <v>89</v>
      </c>
      <c r="C83" s="21">
        <v>0.42</v>
      </c>
      <c r="D83" s="21">
        <v>0.4</v>
      </c>
      <c r="E83" s="21">
        <v>0.4</v>
      </c>
      <c r="F83" s="21">
        <v>0.4</v>
      </c>
      <c r="G83" s="22">
        <v>0.4</v>
      </c>
      <c r="H83" s="12">
        <v>0</v>
      </c>
      <c r="I83" s="15">
        <v>-1.9999999999999962E-2</v>
      </c>
      <c r="J83" s="23">
        <v>-4.7619047619047561E-2</v>
      </c>
      <c r="K83" s="10">
        <v>4446000</v>
      </c>
      <c r="L83" s="10">
        <v>1778400</v>
      </c>
      <c r="M83" s="27">
        <v>5814.6150073565468</v>
      </c>
      <c r="N83" s="27">
        <v>2058.1480296000004</v>
      </c>
      <c r="O83" s="11">
        <v>0.4</v>
      </c>
      <c r="P83" s="23">
        <v>-0.19999999999999996</v>
      </c>
      <c r="Q83" s="28">
        <v>0.5</v>
      </c>
      <c r="R83" s="28">
        <v>0.4</v>
      </c>
    </row>
    <row r="84" spans="1:18" x14ac:dyDescent="0.25">
      <c r="A84" s="20">
        <v>79</v>
      </c>
      <c r="B84" s="20" t="s">
        <v>106</v>
      </c>
      <c r="C84" s="21">
        <v>2.44</v>
      </c>
      <c r="D84" s="21">
        <v>2.0299999999999998</v>
      </c>
      <c r="E84" s="21">
        <v>2.89</v>
      </c>
      <c r="F84" s="21">
        <v>2.0299999999999998</v>
      </c>
      <c r="G84" s="22">
        <v>2.16</v>
      </c>
      <c r="H84" s="12">
        <v>0.42364532019704448</v>
      </c>
      <c r="I84" s="15">
        <f>G84-C84</f>
        <v>-0.2799999999999998</v>
      </c>
      <c r="J84" s="23">
        <f>G84/C84-1</f>
        <v>-0.11475409836065564</v>
      </c>
      <c r="K84" s="10">
        <v>648127</v>
      </c>
      <c r="L84" s="10">
        <v>1420594.74</v>
      </c>
      <c r="M84" s="27">
        <v>4644.7433055419324</v>
      </c>
      <c r="N84" s="35" t="s">
        <v>123</v>
      </c>
      <c r="O84" s="11">
        <v>2.1918462585264926</v>
      </c>
      <c r="P84" s="35" t="s">
        <v>123</v>
      </c>
      <c r="Q84" s="28">
        <v>5.01</v>
      </c>
      <c r="R84" s="28">
        <v>2.16</v>
      </c>
    </row>
    <row r="85" spans="1:18" x14ac:dyDescent="0.25">
      <c r="A85" s="20">
        <v>80</v>
      </c>
      <c r="B85" s="20" t="s">
        <v>101</v>
      </c>
      <c r="C85" s="21">
        <v>685</v>
      </c>
      <c r="D85" s="21">
        <v>685</v>
      </c>
      <c r="E85" s="21">
        <v>685</v>
      </c>
      <c r="F85" s="21">
        <v>685</v>
      </c>
      <c r="G85" s="22">
        <v>685</v>
      </c>
      <c r="H85" s="12">
        <v>0</v>
      </c>
      <c r="I85" s="15">
        <v>0</v>
      </c>
      <c r="J85" s="23">
        <v>0</v>
      </c>
      <c r="K85" s="10">
        <v>34975</v>
      </c>
      <c r="L85" s="10">
        <v>24015575</v>
      </c>
      <c r="M85" s="27">
        <v>78520.761811345423</v>
      </c>
      <c r="N85" s="27">
        <v>385959.52428499999</v>
      </c>
      <c r="O85" s="11">
        <v>686.64974982130093</v>
      </c>
      <c r="P85" s="23">
        <v>9.3864775957331226E-2</v>
      </c>
      <c r="Q85" s="28">
        <v>692.6</v>
      </c>
      <c r="R85" s="28">
        <v>626.22</v>
      </c>
    </row>
    <row r="86" spans="1:18" x14ac:dyDescent="0.25">
      <c r="A86" s="20">
        <v>81</v>
      </c>
      <c r="B86" s="20" t="s">
        <v>64</v>
      </c>
      <c r="C86" s="21">
        <v>1.07</v>
      </c>
      <c r="D86" s="21">
        <v>1.1200000000000001</v>
      </c>
      <c r="E86" s="21">
        <v>1.1599999999999999</v>
      </c>
      <c r="F86" s="21">
        <v>1.07</v>
      </c>
      <c r="G86" s="22">
        <v>1.07</v>
      </c>
      <c r="H86" s="12">
        <v>8.4112149532710179E-2</v>
      </c>
      <c r="I86" s="15">
        <v>0</v>
      </c>
      <c r="J86" s="23">
        <v>0</v>
      </c>
      <c r="K86" s="10">
        <v>73151209</v>
      </c>
      <c r="L86" s="10">
        <v>79161356.359999999</v>
      </c>
      <c r="M86" s="27">
        <v>258824.11757397416</v>
      </c>
      <c r="N86" s="27">
        <v>14851.922508700001</v>
      </c>
      <c r="O86" s="11">
        <v>1.0821606018842422</v>
      </c>
      <c r="P86" s="23">
        <v>1.1400000000000001</v>
      </c>
      <c r="Q86" s="28">
        <v>1.55</v>
      </c>
      <c r="R86" s="28">
        <v>0.52</v>
      </c>
    </row>
    <row r="87" spans="1:18" x14ac:dyDescent="0.25">
      <c r="A87" s="20">
        <v>82</v>
      </c>
      <c r="B87" s="20" t="s">
        <v>119</v>
      </c>
      <c r="C87" s="21">
        <v>100</v>
      </c>
      <c r="D87" s="21">
        <v>100</v>
      </c>
      <c r="E87" s="21">
        <v>100</v>
      </c>
      <c r="F87" s="21">
        <v>100</v>
      </c>
      <c r="G87" s="22">
        <v>100</v>
      </c>
      <c r="H87" s="12">
        <v>0</v>
      </c>
      <c r="I87" s="15">
        <v>0</v>
      </c>
      <c r="J87" s="23">
        <v>0</v>
      </c>
      <c r="K87" s="10">
        <v>190</v>
      </c>
      <c r="L87" s="10">
        <v>18050</v>
      </c>
      <c r="M87" s="27">
        <v>59.015857446460679</v>
      </c>
      <c r="N87" s="27">
        <v>2000</v>
      </c>
      <c r="O87" s="11">
        <v>95</v>
      </c>
      <c r="P87" s="23">
        <v>0</v>
      </c>
      <c r="Q87" s="28">
        <v>100</v>
      </c>
      <c r="R87" s="28">
        <v>100</v>
      </c>
    </row>
    <row r="88" spans="1:18" x14ac:dyDescent="0.25">
      <c r="A88" s="20">
        <v>83</v>
      </c>
      <c r="B88" s="20" t="s">
        <v>120</v>
      </c>
      <c r="C88" s="21">
        <v>0.48</v>
      </c>
      <c r="D88" s="21">
        <v>0.48</v>
      </c>
      <c r="E88" s="21">
        <v>0.48</v>
      </c>
      <c r="F88" s="21">
        <v>0.48</v>
      </c>
      <c r="G88" s="22">
        <v>0.48</v>
      </c>
      <c r="H88" s="12">
        <v>0</v>
      </c>
      <c r="I88" s="15">
        <v>0</v>
      </c>
      <c r="J88" s="23">
        <v>0</v>
      </c>
      <c r="K88" s="10">
        <v>10</v>
      </c>
      <c r="L88" s="10">
        <v>4.5999999999999996</v>
      </c>
      <c r="M88" s="27">
        <v>1.5040052313225435E-2</v>
      </c>
      <c r="N88" s="27">
        <v>4003.5951820800001</v>
      </c>
      <c r="O88" s="11">
        <v>0.45999999999999996</v>
      </c>
      <c r="P88" s="23">
        <v>-4.0000000000000036E-2</v>
      </c>
      <c r="Q88" s="28">
        <v>0.5</v>
      </c>
      <c r="R88" s="28">
        <v>0.48</v>
      </c>
    </row>
    <row r="89" spans="1:18" x14ac:dyDescent="0.25">
      <c r="A89" s="20">
        <v>84</v>
      </c>
      <c r="B89" s="20" t="s">
        <v>121</v>
      </c>
      <c r="C89" s="21">
        <v>0.5</v>
      </c>
      <c r="D89" s="21">
        <v>0.5</v>
      </c>
      <c r="E89" s="21">
        <v>0.5</v>
      </c>
      <c r="F89" s="21">
        <v>0.5</v>
      </c>
      <c r="G89" s="22">
        <v>0.5</v>
      </c>
      <c r="H89" s="12">
        <v>0</v>
      </c>
      <c r="I89" s="15">
        <v>0</v>
      </c>
      <c r="J89" s="23">
        <v>0</v>
      </c>
      <c r="K89" s="10">
        <v>10</v>
      </c>
      <c r="L89" s="10">
        <v>4.8</v>
      </c>
      <c r="M89" s="27">
        <v>1.5693967631191758E-2</v>
      </c>
      <c r="N89" s="27">
        <v>3070.5438045000001</v>
      </c>
      <c r="O89" s="11">
        <v>0.48</v>
      </c>
      <c r="P89" s="23">
        <v>0</v>
      </c>
      <c r="Q89" s="28">
        <v>0.5</v>
      </c>
      <c r="R89" s="28">
        <v>0.5</v>
      </c>
    </row>
    <row r="90" spans="1:18" x14ac:dyDescent="0.25">
      <c r="A90" s="20">
        <v>85</v>
      </c>
      <c r="B90" s="20" t="s">
        <v>33</v>
      </c>
      <c r="C90" s="21">
        <v>46</v>
      </c>
      <c r="D90" s="21">
        <v>45.4</v>
      </c>
      <c r="E90" s="21">
        <v>45.45</v>
      </c>
      <c r="F90" s="21">
        <v>45.1</v>
      </c>
      <c r="G90" s="22">
        <v>45.45</v>
      </c>
      <c r="H90" s="12">
        <v>7.7605321507761005E-3</v>
      </c>
      <c r="I90" s="15">
        <v>-0.54999999999999716</v>
      </c>
      <c r="J90" s="23">
        <v>-1.1956521739130421E-2</v>
      </c>
      <c r="K90" s="10">
        <v>430013</v>
      </c>
      <c r="L90" s="10">
        <v>19447788.850000001</v>
      </c>
      <c r="M90" s="27">
        <v>63586.035147948343</v>
      </c>
      <c r="N90" s="27">
        <v>454500</v>
      </c>
      <c r="O90" s="11">
        <v>45.226048631087899</v>
      </c>
      <c r="P90" s="23">
        <v>9.5180722891566427E-2</v>
      </c>
      <c r="Q90" s="28">
        <v>47</v>
      </c>
      <c r="R90" s="28">
        <v>40.9</v>
      </c>
    </row>
    <row r="91" spans="1:18" x14ac:dyDescent="0.25">
      <c r="A91" s="20">
        <v>86</v>
      </c>
      <c r="B91" s="20" t="s">
        <v>42</v>
      </c>
      <c r="C91" s="21">
        <v>2.36</v>
      </c>
      <c r="D91" s="21">
        <v>2.36</v>
      </c>
      <c r="E91" s="21">
        <v>2.37</v>
      </c>
      <c r="F91" s="21">
        <v>2.25</v>
      </c>
      <c r="G91" s="22">
        <v>2.25</v>
      </c>
      <c r="H91" s="12">
        <v>5.3333333333333455E-2</v>
      </c>
      <c r="I91" s="15">
        <v>-0.10999999999999988</v>
      </c>
      <c r="J91" s="23">
        <v>-4.6610169491525411E-2</v>
      </c>
      <c r="K91" s="10">
        <v>3399586</v>
      </c>
      <c r="L91" s="10">
        <v>7701273.7000000002</v>
      </c>
      <c r="M91" s="27">
        <v>25179.904201405916</v>
      </c>
      <c r="N91" s="27">
        <v>64778.440783500002</v>
      </c>
      <c r="O91" s="11">
        <v>2.2653563404485135</v>
      </c>
      <c r="P91" s="23">
        <v>1.083333333333333</v>
      </c>
      <c r="Q91" s="28">
        <v>2.42</v>
      </c>
      <c r="R91" s="28">
        <v>1.1299999999999999</v>
      </c>
    </row>
    <row r="92" spans="1:18" x14ac:dyDescent="0.25">
      <c r="A92" s="20">
        <v>87</v>
      </c>
      <c r="B92" s="20" t="s">
        <v>43</v>
      </c>
      <c r="C92" s="21">
        <v>230</v>
      </c>
      <c r="D92" s="21">
        <v>230</v>
      </c>
      <c r="E92" s="21">
        <v>230</v>
      </c>
      <c r="F92" s="21">
        <v>230</v>
      </c>
      <c r="G92" s="22">
        <v>230</v>
      </c>
      <c r="H92" s="12">
        <v>0</v>
      </c>
      <c r="I92" s="15">
        <v>0</v>
      </c>
      <c r="J92" s="23">
        <v>0</v>
      </c>
      <c r="K92" s="10">
        <v>7797</v>
      </c>
      <c r="L92" s="10">
        <v>1786818</v>
      </c>
      <c r="M92" s="27">
        <v>5842.1383030897496</v>
      </c>
      <c r="N92" s="27">
        <v>78090.022509999995</v>
      </c>
      <c r="O92" s="11">
        <v>229.1673720661793</v>
      </c>
      <c r="P92" s="23">
        <v>2.1743857360290164E-4</v>
      </c>
      <c r="Q92" s="28">
        <v>231</v>
      </c>
      <c r="R92" s="28">
        <v>229.95</v>
      </c>
    </row>
    <row r="93" spans="1:18" x14ac:dyDescent="0.25">
      <c r="A93" s="20">
        <v>88</v>
      </c>
      <c r="B93" s="20" t="s">
        <v>34</v>
      </c>
      <c r="C93" s="21">
        <v>2.14</v>
      </c>
      <c r="D93" s="21">
        <v>2.11</v>
      </c>
      <c r="E93" s="21">
        <v>2.14</v>
      </c>
      <c r="F93" s="21">
        <v>2.04</v>
      </c>
      <c r="G93" s="22">
        <v>2.04</v>
      </c>
      <c r="H93" s="12">
        <v>4.9019607843137303E-2</v>
      </c>
      <c r="I93" s="15">
        <v>-0.10000000000000009</v>
      </c>
      <c r="J93" s="23">
        <v>-4.6728971962616828E-2</v>
      </c>
      <c r="K93" s="10">
        <v>40476650</v>
      </c>
      <c r="L93" s="10">
        <v>84074282.480000004</v>
      </c>
      <c r="M93" s="27">
        <v>274887.30580349843</v>
      </c>
      <c r="N93" s="27">
        <v>82940.376483839995</v>
      </c>
      <c r="O93" s="11">
        <v>2.0771057505994199</v>
      </c>
      <c r="P93" s="23">
        <v>0.39726027397260277</v>
      </c>
      <c r="Q93" s="28">
        <v>2.5499999999999998</v>
      </c>
      <c r="R93" s="28">
        <v>1.48</v>
      </c>
    </row>
    <row r="94" spans="1:18" x14ac:dyDescent="0.25">
      <c r="A94" s="20">
        <v>89</v>
      </c>
      <c r="B94" s="20" t="s">
        <v>122</v>
      </c>
      <c r="C94" s="21">
        <v>0.92</v>
      </c>
      <c r="D94" s="21">
        <v>0.92</v>
      </c>
      <c r="E94" s="21">
        <v>0.92</v>
      </c>
      <c r="F94" s="21">
        <v>0.92</v>
      </c>
      <c r="G94" s="22">
        <v>0.92</v>
      </c>
      <c r="H94" s="12">
        <v>0</v>
      </c>
      <c r="I94" s="15">
        <v>0</v>
      </c>
      <c r="J94" s="23">
        <v>0</v>
      </c>
      <c r="K94" s="10">
        <v>2500</v>
      </c>
      <c r="L94" s="10">
        <v>2200</v>
      </c>
      <c r="M94" s="27">
        <v>7.1930684976295565</v>
      </c>
      <c r="N94" s="27">
        <v>455.35768000000002</v>
      </c>
      <c r="O94" s="11">
        <v>0.88</v>
      </c>
      <c r="P94" s="23">
        <v>-0.13207547169811318</v>
      </c>
      <c r="Q94" s="28">
        <v>1.06</v>
      </c>
      <c r="R94" s="28">
        <v>0.92</v>
      </c>
    </row>
    <row r="95" spans="1:18" x14ac:dyDescent="0.25">
      <c r="A95" s="20">
        <v>90</v>
      </c>
      <c r="B95" s="20" t="s">
        <v>36</v>
      </c>
      <c r="C95" s="21">
        <v>16.75</v>
      </c>
      <c r="D95" s="21">
        <v>17.55</v>
      </c>
      <c r="E95" s="21">
        <v>17.45</v>
      </c>
      <c r="F95" s="21">
        <v>16.75</v>
      </c>
      <c r="G95" s="22">
        <v>17.45</v>
      </c>
      <c r="H95" s="12">
        <v>4.179104477611939E-2</v>
      </c>
      <c r="I95" s="15">
        <v>0.69999999999999929</v>
      </c>
      <c r="J95" s="23">
        <v>4.179104477611939E-2</v>
      </c>
      <c r="K95" s="10">
        <v>2933718</v>
      </c>
      <c r="L95" s="10">
        <v>50206988.75</v>
      </c>
      <c r="M95" s="27">
        <v>164155.59506293933</v>
      </c>
      <c r="N95" s="27">
        <v>33519.083553149998</v>
      </c>
      <c r="O95" s="11">
        <v>17.113774653869253</v>
      </c>
      <c r="P95" s="23">
        <v>3.2544378698224907E-2</v>
      </c>
      <c r="Q95" s="28">
        <v>19.420000000000002</v>
      </c>
      <c r="R95" s="28">
        <v>16.75</v>
      </c>
    </row>
    <row r="96" spans="1:18" x14ac:dyDescent="0.25">
      <c r="A96" s="20">
        <v>91</v>
      </c>
      <c r="B96" s="20" t="s">
        <v>35</v>
      </c>
      <c r="C96" s="21">
        <v>2.95</v>
      </c>
      <c r="D96" s="21">
        <v>3</v>
      </c>
      <c r="E96" s="21">
        <v>3</v>
      </c>
      <c r="F96" s="21">
        <v>2.99</v>
      </c>
      <c r="G96" s="22">
        <v>3</v>
      </c>
      <c r="H96" s="12">
        <v>3.3444816053511683E-3</v>
      </c>
      <c r="I96" s="15">
        <v>4.9999999999999822E-2</v>
      </c>
      <c r="J96" s="23">
        <v>1.6949152542372836E-2</v>
      </c>
      <c r="K96" s="10">
        <v>2046225</v>
      </c>
      <c r="L96" s="10">
        <v>6132481.6699999999</v>
      </c>
      <c r="M96" s="27">
        <v>20050.618505803497</v>
      </c>
      <c r="N96" s="27">
        <v>8004.8084999999992</v>
      </c>
      <c r="O96" s="11">
        <v>2.9969732898386052</v>
      </c>
      <c r="P96" s="23">
        <v>7.5268817204301008E-2</v>
      </c>
      <c r="Q96" s="28">
        <v>3.2</v>
      </c>
      <c r="R96" s="28">
        <v>2.79</v>
      </c>
    </row>
    <row r="97" spans="1:18" x14ac:dyDescent="0.25">
      <c r="A97" s="20">
        <v>92</v>
      </c>
      <c r="B97" s="20" t="s">
        <v>37</v>
      </c>
      <c r="C97" s="21">
        <v>12</v>
      </c>
      <c r="D97" s="21">
        <v>12.4</v>
      </c>
      <c r="E97" s="21">
        <v>12</v>
      </c>
      <c r="F97" s="21">
        <v>11.8</v>
      </c>
      <c r="G97" s="22">
        <v>11.8</v>
      </c>
      <c r="H97" s="12">
        <v>1.6949152542372836E-2</v>
      </c>
      <c r="I97" s="15">
        <v>-0.19999999999999929</v>
      </c>
      <c r="J97" s="23">
        <v>-1.6666666666666607E-2</v>
      </c>
      <c r="K97" s="10">
        <v>8504085</v>
      </c>
      <c r="L97" s="10">
        <v>100558993.7</v>
      </c>
      <c r="M97" s="27">
        <v>328785.33169854502</v>
      </c>
      <c r="N97" s="27">
        <v>428098.41057599999</v>
      </c>
      <c r="O97" s="11">
        <v>11.824786993544867</v>
      </c>
      <c r="P97" s="23">
        <v>0.14563106796116498</v>
      </c>
      <c r="Q97" s="28">
        <v>13</v>
      </c>
      <c r="R97" s="28">
        <v>10.41</v>
      </c>
    </row>
    <row r="98" spans="1:18" x14ac:dyDescent="0.25">
      <c r="A98" s="20">
        <v>93</v>
      </c>
      <c r="B98" s="20" t="s">
        <v>38</v>
      </c>
      <c r="C98" s="21">
        <v>8.25</v>
      </c>
      <c r="D98" s="21">
        <v>8.0500000000000007</v>
      </c>
      <c r="E98" s="21">
        <v>8.0500000000000007</v>
      </c>
      <c r="F98" s="21">
        <v>8</v>
      </c>
      <c r="G98" s="22">
        <v>8</v>
      </c>
      <c r="H98" s="12">
        <v>6.2500000000000888E-3</v>
      </c>
      <c r="I98" s="15">
        <v>-0.25</v>
      </c>
      <c r="J98" s="23">
        <v>-3.0303030303030276E-2</v>
      </c>
      <c r="K98" s="10">
        <v>495058</v>
      </c>
      <c r="L98" s="10">
        <v>3948774.5</v>
      </c>
      <c r="M98" s="27">
        <v>12910.820663724047</v>
      </c>
      <c r="N98" s="27">
        <v>135486.451768</v>
      </c>
      <c r="O98" s="11">
        <v>7.9763876151885231</v>
      </c>
      <c r="P98" s="23">
        <v>2.5641025641025772E-2</v>
      </c>
      <c r="Q98" s="28">
        <v>8.7799999999999994</v>
      </c>
      <c r="R98" s="28">
        <v>7.29</v>
      </c>
    </row>
    <row r="99" spans="1:18" x14ac:dyDescent="0.25">
      <c r="A99" s="20">
        <v>94</v>
      </c>
      <c r="B99" s="20" t="s">
        <v>41</v>
      </c>
      <c r="C99" s="21">
        <v>4.3</v>
      </c>
      <c r="D99" s="21">
        <v>4.25</v>
      </c>
      <c r="E99" s="21">
        <v>4.2699999999999996</v>
      </c>
      <c r="F99" s="21">
        <v>4.25</v>
      </c>
      <c r="G99" s="22">
        <v>4.25</v>
      </c>
      <c r="H99" s="12">
        <v>4.7058823529411153E-3</v>
      </c>
      <c r="I99" s="15">
        <v>-4.9999999999999822E-2</v>
      </c>
      <c r="J99" s="23">
        <v>-1.1627906976744096E-2</v>
      </c>
      <c r="K99" s="10">
        <v>5965404</v>
      </c>
      <c r="L99" s="10">
        <v>25372643.140000001</v>
      </c>
      <c r="M99" s="27">
        <v>82957.800032695755</v>
      </c>
      <c r="N99" s="27">
        <v>25500</v>
      </c>
      <c r="O99" s="11">
        <v>4.2532983750974784</v>
      </c>
      <c r="P99" s="23">
        <v>0.20396600566572243</v>
      </c>
      <c r="Q99" s="28">
        <v>4.41</v>
      </c>
      <c r="R99" s="28">
        <v>3.7</v>
      </c>
    </row>
    <row r="100" spans="1:18" x14ac:dyDescent="0.25">
      <c r="A100" s="20">
        <v>95</v>
      </c>
      <c r="B100" s="20" t="s">
        <v>39</v>
      </c>
      <c r="C100" s="21">
        <v>49.45</v>
      </c>
      <c r="D100" s="21">
        <v>49</v>
      </c>
      <c r="E100" s="21">
        <v>49</v>
      </c>
      <c r="F100" s="21">
        <v>49</v>
      </c>
      <c r="G100" s="22">
        <v>49</v>
      </c>
      <c r="H100" s="12">
        <v>0</v>
      </c>
      <c r="I100" s="15">
        <v>-0.45000000000000284</v>
      </c>
      <c r="J100" s="23">
        <v>-9.1001011122345821E-3</v>
      </c>
      <c r="K100" s="10">
        <v>373579</v>
      </c>
      <c r="L100" s="10">
        <v>18305692.75</v>
      </c>
      <c r="M100" s="27">
        <v>59851.864476050345</v>
      </c>
      <c r="N100" s="27">
        <v>185381.51624999999</v>
      </c>
      <c r="O100" s="11">
        <v>49.000861263614922</v>
      </c>
      <c r="P100" s="23">
        <v>0.19512195121951215</v>
      </c>
      <c r="Q100" s="28">
        <v>49.45</v>
      </c>
      <c r="R100" s="28">
        <v>39.86</v>
      </c>
    </row>
    <row r="101" spans="1:18" x14ac:dyDescent="0.25">
      <c r="A101" s="20">
        <v>96</v>
      </c>
      <c r="B101" s="20" t="s">
        <v>63</v>
      </c>
      <c r="C101" s="21">
        <v>1.83</v>
      </c>
      <c r="D101" s="21">
        <v>1.74</v>
      </c>
      <c r="E101" s="21">
        <v>1.92</v>
      </c>
      <c r="F101" s="21">
        <v>1.74</v>
      </c>
      <c r="G101" s="22">
        <v>1.92</v>
      </c>
      <c r="H101" s="12">
        <v>0.10344827586206895</v>
      </c>
      <c r="I101" s="15">
        <v>8.9999999999999858E-2</v>
      </c>
      <c r="J101" s="23">
        <v>4.9180327868852292E-2</v>
      </c>
      <c r="K101" s="10">
        <v>4951056</v>
      </c>
      <c r="L101" s="10">
        <v>9177871.8300000001</v>
      </c>
      <c r="M101" s="27">
        <v>30007.754879843058</v>
      </c>
      <c r="N101" s="27">
        <v>22443.528848639999</v>
      </c>
      <c r="O101" s="11">
        <v>1.8537200609324556</v>
      </c>
      <c r="P101" s="23">
        <v>2.6226415094339619</v>
      </c>
      <c r="Q101" s="28">
        <v>1.92</v>
      </c>
      <c r="R101" s="28">
        <v>0.55000000000000004</v>
      </c>
    </row>
    <row r="102" spans="1:18" x14ac:dyDescent="0.25">
      <c r="A102" s="20">
        <v>97</v>
      </c>
      <c r="B102" s="20" t="s">
        <v>77</v>
      </c>
      <c r="C102" s="21">
        <v>2.25</v>
      </c>
      <c r="D102" s="21">
        <v>2.2000000000000002</v>
      </c>
      <c r="E102" s="21">
        <v>2.2000000000000002</v>
      </c>
      <c r="F102" s="21">
        <v>2.14</v>
      </c>
      <c r="G102" s="22">
        <v>2.14</v>
      </c>
      <c r="H102" s="12">
        <v>2.8037383177570208E-2</v>
      </c>
      <c r="I102" s="15">
        <v>-0.10999999999999988</v>
      </c>
      <c r="J102" s="23">
        <v>-4.8888888888888871E-2</v>
      </c>
      <c r="K102" s="10">
        <v>1122421</v>
      </c>
      <c r="L102" s="10">
        <v>2423748.7200000002</v>
      </c>
      <c r="M102" s="27">
        <v>7924.6320745463463</v>
      </c>
      <c r="N102" s="27">
        <v>923.21633856000017</v>
      </c>
      <c r="O102" s="11">
        <v>2.159393596520379</v>
      </c>
      <c r="P102" s="23">
        <v>-6.1403508771929682E-2</v>
      </c>
      <c r="Q102" s="28">
        <v>2.76</v>
      </c>
      <c r="R102" s="28">
        <v>2.14</v>
      </c>
    </row>
    <row r="103" spans="1:18" x14ac:dyDescent="0.25">
      <c r="A103" s="20">
        <v>98</v>
      </c>
      <c r="B103" s="20" t="s">
        <v>48</v>
      </c>
      <c r="C103" s="21">
        <v>3.27</v>
      </c>
      <c r="D103" s="21">
        <v>3.11</v>
      </c>
      <c r="E103" s="21">
        <v>3.19</v>
      </c>
      <c r="F103" s="21">
        <v>3.11</v>
      </c>
      <c r="G103" s="22">
        <v>3.19</v>
      </c>
      <c r="H103" s="12">
        <v>2.5723472668810254E-2</v>
      </c>
      <c r="I103" s="15">
        <v>-8.0000000000000071E-2</v>
      </c>
      <c r="J103" s="23">
        <v>-2.4464831804281384E-2</v>
      </c>
      <c r="K103" s="10">
        <v>1377836</v>
      </c>
      <c r="L103" s="10">
        <v>4303613.38</v>
      </c>
      <c r="M103" s="27">
        <v>14070.993558934117</v>
      </c>
      <c r="N103" s="27">
        <v>3325.1604690700001</v>
      </c>
      <c r="O103" s="11">
        <v>3.1234583651465049</v>
      </c>
      <c r="P103" s="23">
        <v>6.3333333333333242E-2</v>
      </c>
      <c r="Q103" s="28">
        <v>3.39</v>
      </c>
      <c r="R103" s="28">
        <v>2.9</v>
      </c>
    </row>
    <row r="104" spans="1:18" x14ac:dyDescent="0.25">
      <c r="A104" s="20">
        <v>99</v>
      </c>
      <c r="B104" s="20" t="s">
        <v>40</v>
      </c>
      <c r="C104" s="21">
        <v>52</v>
      </c>
      <c r="D104" s="21">
        <v>52</v>
      </c>
      <c r="E104" s="21">
        <v>52</v>
      </c>
      <c r="F104" s="21">
        <v>50</v>
      </c>
      <c r="G104" s="22">
        <v>50</v>
      </c>
      <c r="H104" s="12">
        <v>4.0000000000000036E-2</v>
      </c>
      <c r="I104" s="15">
        <v>-2</v>
      </c>
      <c r="J104" s="23">
        <v>-3.8461538461538436E-2</v>
      </c>
      <c r="K104" s="10">
        <v>1268221</v>
      </c>
      <c r="L104" s="10">
        <v>63845753.049999997</v>
      </c>
      <c r="M104" s="27">
        <v>208748.57953245053</v>
      </c>
      <c r="N104" s="27">
        <v>250519.59955000001</v>
      </c>
      <c r="O104" s="11">
        <v>50.342766008448052</v>
      </c>
      <c r="P104" s="23">
        <v>0.11383381599465348</v>
      </c>
      <c r="Q104" s="28">
        <v>56.9</v>
      </c>
      <c r="R104" s="28">
        <v>44.89</v>
      </c>
    </row>
    <row r="105" spans="1:18" x14ac:dyDescent="0.25">
      <c r="A105" s="20">
        <v>100</v>
      </c>
      <c r="B105" s="20" t="s">
        <v>69</v>
      </c>
      <c r="C105" s="21">
        <v>0.64</v>
      </c>
      <c r="D105" s="21">
        <v>0.67</v>
      </c>
      <c r="E105" s="21">
        <v>0.67</v>
      </c>
      <c r="F105" s="21">
        <v>0.61</v>
      </c>
      <c r="G105" s="22">
        <v>0.61</v>
      </c>
      <c r="H105" s="12">
        <v>9.8360655737705027E-2</v>
      </c>
      <c r="I105" s="15">
        <v>-3.0000000000000027E-2</v>
      </c>
      <c r="J105" s="23">
        <v>-4.6875E-2</v>
      </c>
      <c r="K105" s="10">
        <v>17906998</v>
      </c>
      <c r="L105" s="10">
        <v>11062419.35</v>
      </c>
      <c r="M105" s="27">
        <v>36169.427333660286</v>
      </c>
      <c r="N105" s="27">
        <v>8163.4703312799993</v>
      </c>
      <c r="O105" s="11">
        <v>0.6177707368929175</v>
      </c>
      <c r="P105" s="23">
        <v>0.21999999999999997</v>
      </c>
      <c r="Q105" s="28">
        <v>0.75</v>
      </c>
      <c r="R105" s="28">
        <v>0.5</v>
      </c>
    </row>
    <row r="106" spans="1:18" x14ac:dyDescent="0.25">
      <c r="A106" s="20">
        <v>101</v>
      </c>
      <c r="B106" s="20" t="s">
        <v>79</v>
      </c>
      <c r="C106" s="21">
        <v>1.29</v>
      </c>
      <c r="D106" s="21">
        <v>1.35</v>
      </c>
      <c r="E106" s="21">
        <v>1.41</v>
      </c>
      <c r="F106" s="21">
        <v>1.29</v>
      </c>
      <c r="G106" s="22">
        <v>1.32</v>
      </c>
      <c r="H106" s="12">
        <v>9.3023255813953432E-2</v>
      </c>
      <c r="I106" s="15">
        <v>3.0000000000000027E-2</v>
      </c>
      <c r="J106" s="23">
        <v>2.3255813953488413E-2</v>
      </c>
      <c r="K106" s="10">
        <v>24989277</v>
      </c>
      <c r="L106" s="10">
        <v>34005660.060000002</v>
      </c>
      <c r="M106" s="27">
        <v>111184.11005394801</v>
      </c>
      <c r="N106" s="27">
        <v>50918.29522824</v>
      </c>
      <c r="O106" s="11">
        <v>1.3608100810599684</v>
      </c>
      <c r="P106" s="23">
        <v>1.5384615384615383</v>
      </c>
      <c r="Q106" s="28">
        <v>1.5</v>
      </c>
      <c r="R106" s="28">
        <v>0.5</v>
      </c>
    </row>
    <row r="107" spans="1:18" x14ac:dyDescent="0.25">
      <c r="A107" s="20">
        <v>102</v>
      </c>
      <c r="B107" s="20" t="s">
        <v>46</v>
      </c>
      <c r="C107" s="21">
        <v>30.9</v>
      </c>
      <c r="D107" s="21">
        <v>29.6</v>
      </c>
      <c r="E107" s="21">
        <v>30</v>
      </c>
      <c r="F107" s="21">
        <v>29.4</v>
      </c>
      <c r="G107" s="22">
        <v>29.4</v>
      </c>
      <c r="H107" s="12">
        <v>2.0408163265306145E-2</v>
      </c>
      <c r="I107" s="15">
        <v>-1.5</v>
      </c>
      <c r="J107" s="23">
        <v>-4.8543689320388328E-2</v>
      </c>
      <c r="K107" s="10">
        <v>19347235</v>
      </c>
      <c r="L107" s="10">
        <v>569667091.29999995</v>
      </c>
      <c r="M107" s="27">
        <v>1862570.1857119501</v>
      </c>
      <c r="N107" s="27">
        <v>923056.91730839992</v>
      </c>
      <c r="O107" s="11">
        <v>29.44436718218391</v>
      </c>
      <c r="P107" s="23">
        <v>0.14664586583463324</v>
      </c>
      <c r="Q107" s="28">
        <v>33.51</v>
      </c>
      <c r="R107" s="28">
        <v>25.93</v>
      </c>
    </row>
    <row r="108" spans="1:18" x14ac:dyDescent="0.25">
      <c r="A108" s="36"/>
      <c r="B108" s="36"/>
      <c r="C108" s="37"/>
      <c r="D108" s="37"/>
      <c r="E108" s="37"/>
      <c r="F108" s="37"/>
      <c r="H108" s="38"/>
      <c r="I108" s="39"/>
      <c r="J108" s="40"/>
      <c r="K108" s="41"/>
      <c r="L108" s="41"/>
      <c r="M108" s="42"/>
      <c r="N108" s="42"/>
      <c r="O108" s="43"/>
      <c r="P108" s="40"/>
      <c r="Q108" s="44"/>
      <c r="R108" s="44"/>
    </row>
    <row r="110" spans="1:18" x14ac:dyDescent="0.25">
      <c r="A110" s="32" t="s">
        <v>98</v>
      </c>
      <c r="B110" s="33"/>
      <c r="C110" s="34"/>
      <c r="D110" s="34">
        <v>305.85000000000002</v>
      </c>
    </row>
    <row r="118" spans="190:190" x14ac:dyDescent="0.25">
      <c r="GH118" t="s">
        <v>83</v>
      </c>
    </row>
  </sheetData>
  <sortState ref="A6:R107">
    <sortCondition ref="B5"/>
  </sortState>
  <mergeCells count="1">
    <mergeCell ref="I3:K3"/>
  </mergeCells>
  <conditionalFormatting sqref="P6:P83 J6:J108 P85:P108">
    <cfRule type="expression" dxfId="9" priority="4678">
      <formula>"B13="" """</formula>
    </cfRule>
  </conditionalFormatting>
  <conditionalFormatting sqref="P6:P83 J6:J108 P85:P108">
    <cfRule type="cellIs" dxfId="8" priority="4677" operator="equal">
      <formula>0</formula>
    </cfRule>
  </conditionalFormatting>
  <conditionalFormatting sqref="J108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08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107">
    <cfRule type="iconSet" priority="44710">
      <iconSet iconSet="3Arrows">
        <cfvo type="percent" val="0"/>
        <cfvo type="num" val="0"/>
        <cfvo type="num" val="0" gte="0"/>
      </iconSet>
    </cfRule>
    <cfRule type="cellIs" dxfId="3" priority="44711" operator="lessThan">
      <formula>0</formula>
    </cfRule>
    <cfRule type="cellIs" dxfId="2" priority="44712" operator="greaterThan">
      <formula>0</formula>
    </cfRule>
  </conditionalFormatting>
  <conditionalFormatting sqref="P6:P83 P85:P107">
    <cfRule type="iconSet" priority="44713">
      <iconSet iconSet="3Arrows">
        <cfvo type="percent" val="0"/>
        <cfvo type="num" val="0"/>
        <cfvo type="num" val="0" gte="0"/>
      </iconSet>
    </cfRule>
    <cfRule type="cellIs" dxfId="1" priority="44714" operator="lessThan">
      <formula>0</formula>
    </cfRule>
    <cfRule type="cellIs" dxfId="0" priority="4471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2018-02-12T13:38:33Z</dcterms:modified>
</cp:coreProperties>
</file>