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moh">'NSE Pricelist'!#REF!</definedName>
    <definedName name="_xlnm.Print_Area" localSheetId="0">'NSE Pricelist'!$A$1:$Q$107</definedName>
  </definedNames>
  <calcPr calcId="152511" iterate="1"/>
</workbook>
</file>

<file path=xl/calcChain.xml><?xml version="1.0" encoding="utf-8"?>
<calcChain xmlns="http://schemas.openxmlformats.org/spreadsheetml/2006/main">
  <c r="J83" i="1" l="1"/>
  <c r="I83" i="1"/>
</calcChain>
</file>

<file path=xl/sharedStrings.xml><?xml version="1.0" encoding="utf-8"?>
<sst xmlns="http://schemas.openxmlformats.org/spreadsheetml/2006/main" count="125" uniqueCount="124">
  <si>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</si>
  <si>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</si>
  <si>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</si>
  <si>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</si>
  <si>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</si>
  <si>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</si>
  <si>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</si>
  <si>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</si>
  <si>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</si>
  <si>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</si>
  <si>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</si>
  <si>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</si>
  <si>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</si>
  <si>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</si>
  <si>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</si>
  <si>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</si>
  <si>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</si>
  <si>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</si>
  <si>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</si>
  <si>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</si>
  <si>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</si>
  <si>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</si>
  <si>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</si>
  <si>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</si>
  <si>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</si>
  <si>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</si>
  <si>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</si>
  <si>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</si>
  <si>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</si>
  <si>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</si>
  <si>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</si>
  <si>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</si>
  <si>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</si>
  <si>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</si>
  <si>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</si>
  <si>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</si>
  <si>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</si>
  <si>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</si>
  <si>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</si>
  <si>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</si>
  <si>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</si>
  <si>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</si>
  <si>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</si>
  <si>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</si>
  <si>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</si>
  <si>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</si>
  <si>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</si>
  <si>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</si>
  <si>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</si>
  <si>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</si>
  <si>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</si>
  <si>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</si>
  <si>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</si>
  <si>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</si>
  <si>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</si>
  <si>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</si>
  <si>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</si>
  <si>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</si>
  <si>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</si>
  <si>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</si>
  <si>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</si>
  <si>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</si>
  <si>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</si>
  <si>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</si>
  <si>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</si>
  <si>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</si>
  <si>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</si>
  <si>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</si>
  <si>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</si>
  <si>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</si>
  <si>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</si>
  <si>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</si>
  <si>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</si>
  <si>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</si>
  <si>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</si>
  <si>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</si>
  <si>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</si>
  <si>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</si>
  <si>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</si>
  <si>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</si>
  <si>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</si>
  <si>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CUSTODIAN</t>
  </si>
  <si>
    <t>`</t>
  </si>
  <si>
    <t>NEIMETH</t>
  </si>
  <si>
    <t>BETAGLAS</t>
  </si>
  <si>
    <t>REDSTAREX</t>
  </si>
  <si>
    <t>JAPAULOIL</t>
  </si>
  <si>
    <t>ROYALEX</t>
  </si>
  <si>
    <t>Year high (N)</t>
  </si>
  <si>
    <t>Year low (N</t>
  </si>
  <si>
    <t>ABCTRANS</t>
  </si>
  <si>
    <t>AGLEVENT</t>
  </si>
  <si>
    <t>FIRSTALUM</t>
  </si>
  <si>
    <t>LASACO</t>
  </si>
  <si>
    <t>MEDVIEWAIR</t>
  </si>
  <si>
    <t>PRESTIGE</t>
  </si>
  <si>
    <t>*Exchange Rate (NGN/USD)</t>
  </si>
  <si>
    <t>HMARKINS</t>
  </si>
  <si>
    <t>MULTIVERSE</t>
  </si>
  <si>
    <t>SEPLAT</t>
  </si>
  <si>
    <t>BOCGAS</t>
  </si>
  <si>
    <t>COURTVILLE</t>
  </si>
  <si>
    <t>RR2018FLRMIL</t>
  </si>
  <si>
    <t>CAPHOTEL</t>
  </si>
  <si>
    <t>EQUITYASUR</t>
  </si>
  <si>
    <t>GSPECPLC</t>
  </si>
  <si>
    <t>JOHNHOLT</t>
  </si>
  <si>
    <t>NNFM</t>
  </si>
  <si>
    <t>SOVRENINS</t>
  </si>
  <si>
    <t>TRIPPLEG</t>
  </si>
  <si>
    <t>N/A</t>
  </si>
  <si>
    <t>ARBICO</t>
  </si>
  <si>
    <t>CUTIX</t>
  </si>
  <si>
    <t>ENAMELWA</t>
  </si>
  <si>
    <t>FTNCOCOA</t>
  </si>
  <si>
    <t>GUINEAINS</t>
  </si>
  <si>
    <t>LAWUNION</t>
  </si>
  <si>
    <t>MEYER</t>
  </si>
  <si>
    <t>MULTITREX</t>
  </si>
  <si>
    <t>NSLTECH</t>
  </si>
  <si>
    <t>PHARMDEKO</t>
  </si>
  <si>
    <t>TANTALIZER</t>
  </si>
  <si>
    <t>TOURIST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</si>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</sst>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164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5" fillId="0" borderId="1" xfId="1" applyFont="1" applyFill="1" applyBorder="1" applyAlignment="1" applyProtection="1">
      <alignment horizontal="right"/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43" fontId="5" fillId="0" borderId="0" xfId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1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18"/>
  <sheetViews>
    <sheetView tabSelected="1" zoomScaleNormal="100" zoomScaleSheetLayoutView="100" workbookViewId="0">
      <pane ySplit="5" topLeftCell="A6" activePane="bottomLeft" state="frozen"/>
      <selection pane="bottomLeft" activeCell="ET118" sqref="ET118"/>
    </sheetView>
  </sheetViews>
  <sheetFormatPr defaultRowHeight="15" x14ac:dyDescent="0.25"/>
  <cols>
    <col min="1" max="1" width="4.125" style="18" customWidth="1"/>
    <col min="2" max="2" width="11.25" customWidth="1"/>
    <col min="3" max="6" width="8.625" customWidth="1"/>
    <col min="7" max="7" width="10.25" customWidth="1"/>
    <col min="8" max="8" width="10" customWidth="1"/>
    <col min="9" max="9" width="10" style="16" customWidth="1"/>
    <col min="10" max="10" width="10.375" style="16" customWidth="1"/>
    <col min="11" max="11" width="12.75" bestFit="1" customWidth="1"/>
    <col min="12" max="12" width="12.125" customWidth="1"/>
    <col min="13" max="13" width="11.75" customWidth="1"/>
    <col min="14" max="14" width="13" customWidth="1"/>
    <col min="15" max="15" width="11.875" customWidth="1"/>
    <col min="16" max="16" width="13" customWidth="1"/>
    <col min="17" max="17" width="9.625" customWidth="1"/>
    <col min="18" max="18" width="12.125" customWidth="1"/>
    <col min="19" max="189" width="9.125" style="4"/>
  </cols>
  <sheetData>
    <row r="1" spans="1:18" x14ac:dyDescent="0.25">
      <c r="A1" s="17"/>
      <c r="B1" s="30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0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0"/>
      <c r="C3" s="1"/>
      <c r="D3" s="1"/>
      <c r="E3" s="1"/>
      <c r="F3" s="25" t="s">
        <v>14</v>
      </c>
      <c r="G3" s="26"/>
      <c r="H3" s="24"/>
      <c r="I3" s="45">
        <v>43144</v>
      </c>
      <c r="J3" s="45"/>
      <c r="K3" s="4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1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65</v>
      </c>
      <c r="O5" s="9" t="s">
        <v>12</v>
      </c>
      <c r="P5" s="14" t="s">
        <v>15</v>
      </c>
      <c r="Q5" s="9" t="s">
        <v>88</v>
      </c>
      <c r="R5" s="9" t="s">
        <v>89</v>
      </c>
    </row>
    <row r="6" spans="1:18" x14ac:dyDescent="0.25">
      <c r="A6" s="20">
        <v>1</v>
      </c>
      <c r="B6" s="20" t="s">
        <v>90</v>
      </c>
      <c r="C6" s="21">
        <v>0.4</v>
      </c>
      <c r="D6" s="21">
        <v>0.4</v>
      </c>
      <c r="E6" s="21">
        <v>0.41</v>
      </c>
      <c r="F6" s="21">
        <v>0.4</v>
      </c>
      <c r="G6" s="22">
        <v>0.4</v>
      </c>
      <c r="H6" s="12">
        <v>2.4999999999999911E-2</v>
      </c>
      <c r="I6" s="15">
        <v>0</v>
      </c>
      <c r="J6" s="23">
        <v>0</v>
      </c>
      <c r="K6" s="10">
        <v>2311731</v>
      </c>
      <c r="L6" s="10">
        <v>927464.4</v>
      </c>
      <c r="M6" s="27">
        <v>3031.9202353710366</v>
      </c>
      <c r="N6" s="27">
        <v>663.08</v>
      </c>
      <c r="O6" s="11">
        <v>0.40119910145254789</v>
      </c>
      <c r="P6" s="23">
        <v>-0.19999999999999996</v>
      </c>
      <c r="Q6" s="28">
        <v>0.5</v>
      </c>
      <c r="R6" s="28">
        <v>0.38</v>
      </c>
    </row>
    <row r="7" spans="1:18" x14ac:dyDescent="0.25">
      <c r="A7" s="20">
        <v>2</v>
      </c>
      <c r="B7" s="20" t="s">
        <v>16</v>
      </c>
      <c r="C7" s="21">
        <v>11.55</v>
      </c>
      <c r="D7" s="21">
        <v>11.55</v>
      </c>
      <c r="E7" s="21">
        <v>12</v>
      </c>
      <c r="F7" s="21">
        <v>11.4</v>
      </c>
      <c r="G7" s="22">
        <v>12</v>
      </c>
      <c r="H7" s="12">
        <v>5.2631578947368363E-2</v>
      </c>
      <c r="I7" s="15">
        <v>0.44999999999999929</v>
      </c>
      <c r="J7" s="23">
        <v>3.8961038961038863E-2</v>
      </c>
      <c r="K7" s="10">
        <v>6319346</v>
      </c>
      <c r="L7" s="10">
        <v>73582221.900000006</v>
      </c>
      <c r="M7" s="27">
        <v>240543.3864007846</v>
      </c>
      <c r="N7" s="27">
        <v>347135.65957200003</v>
      </c>
      <c r="O7" s="11">
        <v>11.643961558680282</v>
      </c>
      <c r="P7" s="23">
        <v>0.14832535885167464</v>
      </c>
      <c r="Q7" s="28">
        <v>12.97</v>
      </c>
      <c r="R7" s="28">
        <v>10.45</v>
      </c>
    </row>
    <row r="8" spans="1:18" x14ac:dyDescent="0.25">
      <c r="A8" s="20">
        <v>3</v>
      </c>
      <c r="B8" s="20" t="s">
        <v>17</v>
      </c>
      <c r="C8" s="21">
        <v>4.7</v>
      </c>
      <c r="D8" s="21">
        <v>4.8</v>
      </c>
      <c r="E8" s="21">
        <v>4.88</v>
      </c>
      <c r="F8" s="21">
        <v>4.8</v>
      </c>
      <c r="G8" s="22">
        <v>4.88</v>
      </c>
      <c r="H8" s="12">
        <v>1.6666666666666607E-2</v>
      </c>
      <c r="I8" s="15">
        <v>0.17999999999999972</v>
      </c>
      <c r="J8" s="23">
        <v>3.8297872340425476E-2</v>
      </c>
      <c r="K8" s="10">
        <v>2175099</v>
      </c>
      <c r="L8" s="10">
        <v>10434962.439999999</v>
      </c>
      <c r="M8" s="27">
        <v>34112.332265446224</v>
      </c>
      <c r="N8" s="27">
        <v>9760</v>
      </c>
      <c r="O8" s="11">
        <v>4.7974655130640027</v>
      </c>
      <c r="P8" s="23">
        <v>0.15639810426540279</v>
      </c>
      <c r="Q8" s="28">
        <v>4.99</v>
      </c>
      <c r="R8" s="28">
        <v>4.25</v>
      </c>
    </row>
    <row r="9" spans="1:18" x14ac:dyDescent="0.25">
      <c r="A9" s="20">
        <v>4</v>
      </c>
      <c r="B9" s="20" t="s">
        <v>91</v>
      </c>
      <c r="C9" s="21">
        <v>0.56999999999999995</v>
      </c>
      <c r="D9" s="21">
        <v>0.59</v>
      </c>
      <c r="E9" s="21">
        <v>0.61</v>
      </c>
      <c r="F9" s="21">
        <v>0.59</v>
      </c>
      <c r="G9" s="22">
        <v>0.61</v>
      </c>
      <c r="H9" s="12">
        <v>3.3898305084745894E-2</v>
      </c>
      <c r="I9" s="15">
        <v>4.0000000000000036E-2</v>
      </c>
      <c r="J9" s="23">
        <v>7.0175438596491224E-2</v>
      </c>
      <c r="K9" s="10">
        <v>345199</v>
      </c>
      <c r="L9" s="10">
        <v>208526.39</v>
      </c>
      <c r="M9" s="27">
        <v>681.68156260215767</v>
      </c>
      <c r="N9" s="27">
        <v>1614.8470860499999</v>
      </c>
      <c r="O9" s="11">
        <v>0.60407588086871633</v>
      </c>
      <c r="P9" s="23">
        <v>-0.12857142857142856</v>
      </c>
      <c r="Q9" s="28">
        <v>0.75</v>
      </c>
      <c r="R9" s="28">
        <v>0.56000000000000005</v>
      </c>
    </row>
    <row r="10" spans="1:18" x14ac:dyDescent="0.25">
      <c r="A10" s="20">
        <v>5</v>
      </c>
      <c r="B10" s="20" t="s">
        <v>18</v>
      </c>
      <c r="C10" s="21">
        <v>0.67</v>
      </c>
      <c r="D10" s="21">
        <v>0.7</v>
      </c>
      <c r="E10" s="21">
        <v>0.67</v>
      </c>
      <c r="F10" s="21">
        <v>0.67</v>
      </c>
      <c r="G10" s="22">
        <v>0.67</v>
      </c>
      <c r="H10" s="12">
        <v>0</v>
      </c>
      <c r="I10" s="15">
        <v>0</v>
      </c>
      <c r="J10" s="23">
        <v>0</v>
      </c>
      <c r="K10" s="10">
        <v>2158183</v>
      </c>
      <c r="L10" s="10">
        <v>1445991.61</v>
      </c>
      <c r="M10" s="27">
        <v>4727.0075514874152</v>
      </c>
      <c r="N10" s="27">
        <v>4643.2370016000004</v>
      </c>
      <c r="O10" s="11">
        <v>0.6700041701746331</v>
      </c>
      <c r="P10" s="23">
        <v>0.28846153846153855</v>
      </c>
      <c r="Q10" s="28">
        <v>0.88</v>
      </c>
      <c r="R10" s="28">
        <v>0.53</v>
      </c>
    </row>
    <row r="11" spans="1:18" x14ac:dyDescent="0.25">
      <c r="A11" s="20">
        <v>6</v>
      </c>
      <c r="B11" s="20" t="s">
        <v>111</v>
      </c>
      <c r="C11" s="21">
        <v>4.79</v>
      </c>
      <c r="D11" s="21">
        <v>4.79</v>
      </c>
      <c r="E11" s="21">
        <v>4.79</v>
      </c>
      <c r="F11" s="21">
        <v>4.79</v>
      </c>
      <c r="G11" s="22">
        <v>4.79</v>
      </c>
      <c r="H11" s="12">
        <v>0</v>
      </c>
      <c r="I11" s="15">
        <v>0</v>
      </c>
      <c r="J11" s="23">
        <v>0</v>
      </c>
      <c r="K11" s="10">
        <v>100</v>
      </c>
      <c r="L11" s="10">
        <v>479</v>
      </c>
      <c r="M11" s="27">
        <v>1.5658711997384767</v>
      </c>
      <c r="N11" s="27">
        <v>711.31500000000005</v>
      </c>
      <c r="O11" s="11">
        <v>4.79</v>
      </c>
      <c r="P11" s="23">
        <v>0</v>
      </c>
      <c r="Q11" s="28">
        <v>4.79</v>
      </c>
      <c r="R11" s="28">
        <v>4.79</v>
      </c>
    </row>
    <row r="12" spans="1:18" x14ac:dyDescent="0.25">
      <c r="A12" s="20">
        <v>7</v>
      </c>
      <c r="B12" s="20" t="s">
        <v>77</v>
      </c>
      <c r="C12" s="21">
        <v>9</v>
      </c>
      <c r="D12" s="21">
        <v>9.4499999999999993</v>
      </c>
      <c r="E12" s="21">
        <v>9.4499999999999993</v>
      </c>
      <c r="F12" s="21">
        <v>9.4499999999999993</v>
      </c>
      <c r="G12" s="22">
        <v>9.4499999999999993</v>
      </c>
      <c r="H12" s="12">
        <v>0</v>
      </c>
      <c r="I12" s="15">
        <v>0.44999999999999929</v>
      </c>
      <c r="J12" s="23">
        <v>4.9999999999999822E-2</v>
      </c>
      <c r="K12" s="10">
        <v>310240</v>
      </c>
      <c r="L12" s="10">
        <v>2926786</v>
      </c>
      <c r="M12" s="27">
        <v>9567.786858450474</v>
      </c>
      <c r="N12" s="27">
        <v>2738.8315741499996</v>
      </c>
      <c r="O12" s="11">
        <v>9.433941464672511</v>
      </c>
      <c r="P12" s="23">
        <v>0.11307420494699638</v>
      </c>
      <c r="Q12" s="28">
        <v>10.08</v>
      </c>
      <c r="R12" s="28">
        <v>8.49</v>
      </c>
    </row>
    <row r="13" spans="1:18" x14ac:dyDescent="0.25">
      <c r="A13" s="20">
        <v>8</v>
      </c>
      <c r="B13" s="20" t="s">
        <v>84</v>
      </c>
      <c r="C13" s="21">
        <v>68.7</v>
      </c>
      <c r="D13" s="21">
        <v>68.7</v>
      </c>
      <c r="E13" s="21">
        <v>68.7</v>
      </c>
      <c r="F13" s="21">
        <v>68.7</v>
      </c>
      <c r="G13" s="22">
        <v>68.7</v>
      </c>
      <c r="H13" s="12">
        <v>0</v>
      </c>
      <c r="I13" s="15">
        <v>0</v>
      </c>
      <c r="J13" s="23">
        <v>0</v>
      </c>
      <c r="K13" s="10">
        <v>3546</v>
      </c>
      <c r="L13" s="10">
        <v>233872</v>
      </c>
      <c r="M13" s="27">
        <v>764.53743053285393</v>
      </c>
      <c r="N13" s="27">
        <v>34348.076399999998</v>
      </c>
      <c r="O13" s="11">
        <v>65.953750705019743</v>
      </c>
      <c r="P13" s="23">
        <v>0.33892028844279865</v>
      </c>
      <c r="Q13" s="28">
        <v>68.7</v>
      </c>
      <c r="R13" s="28">
        <v>51.31</v>
      </c>
    </row>
    <row r="14" spans="1:18" x14ac:dyDescent="0.25">
      <c r="A14" s="20">
        <v>9</v>
      </c>
      <c r="B14" s="20" t="s">
        <v>100</v>
      </c>
      <c r="C14" s="21">
        <v>4.58</v>
      </c>
      <c r="D14" s="21">
        <v>4.58</v>
      </c>
      <c r="E14" s="21">
        <v>4.58</v>
      </c>
      <c r="F14" s="21">
        <v>4.58</v>
      </c>
      <c r="G14" s="22">
        <v>4.58</v>
      </c>
      <c r="H14" s="12">
        <v>0</v>
      </c>
      <c r="I14" s="15">
        <v>0</v>
      </c>
      <c r="J14" s="23">
        <v>0</v>
      </c>
      <c r="K14" s="10">
        <v>1000</v>
      </c>
      <c r="L14" s="10">
        <v>4800</v>
      </c>
      <c r="M14" s="27">
        <v>15.691402419091208</v>
      </c>
      <c r="N14" s="27">
        <v>1906.40075348</v>
      </c>
      <c r="O14" s="11">
        <v>4.8</v>
      </c>
      <c r="P14" s="23">
        <v>0</v>
      </c>
      <c r="Q14" s="28">
        <v>4.58</v>
      </c>
      <c r="R14" s="28">
        <v>4.58</v>
      </c>
    </row>
    <row r="15" spans="1:18" x14ac:dyDescent="0.25">
      <c r="A15" s="20">
        <v>10</v>
      </c>
      <c r="B15" s="20" t="s">
        <v>19</v>
      </c>
      <c r="C15" s="21">
        <v>14.8</v>
      </c>
      <c r="D15" s="21">
        <v>15.4</v>
      </c>
      <c r="E15" s="21">
        <v>15.4</v>
      </c>
      <c r="F15" s="21">
        <v>15.4</v>
      </c>
      <c r="G15" s="22">
        <v>14.8</v>
      </c>
      <c r="H15" s="12">
        <v>0</v>
      </c>
      <c r="I15" s="15">
        <v>0</v>
      </c>
      <c r="J15" s="23">
        <v>0</v>
      </c>
      <c r="K15" s="10">
        <v>121636</v>
      </c>
      <c r="L15" s="10">
        <v>1798034.9</v>
      </c>
      <c r="M15" s="27">
        <v>5877.8519123896704</v>
      </c>
      <c r="N15" s="27">
        <v>27797.390191999999</v>
      </c>
      <c r="O15" s="11">
        <v>14.782094938998322</v>
      </c>
      <c r="P15" s="23">
        <v>-5.5520102105934832E-2</v>
      </c>
      <c r="Q15" s="28">
        <v>17</v>
      </c>
      <c r="R15" s="28">
        <v>14.8</v>
      </c>
    </row>
    <row r="16" spans="1:18" x14ac:dyDescent="0.25">
      <c r="A16" s="20">
        <v>11</v>
      </c>
      <c r="B16" s="20" t="s">
        <v>103</v>
      </c>
      <c r="C16" s="21">
        <v>3.15</v>
      </c>
      <c r="D16" s="21">
        <v>3.15</v>
      </c>
      <c r="E16" s="21">
        <v>3.15</v>
      </c>
      <c r="F16" s="21">
        <v>3.15</v>
      </c>
      <c r="G16" s="22">
        <v>3.15</v>
      </c>
      <c r="H16" s="12">
        <v>0</v>
      </c>
      <c r="I16" s="15">
        <v>0</v>
      </c>
      <c r="J16" s="23">
        <v>0</v>
      </c>
      <c r="K16" s="10">
        <v>100</v>
      </c>
      <c r="L16" s="10">
        <v>300</v>
      </c>
      <c r="M16" s="27">
        <v>0.9807126511932005</v>
      </c>
      <c r="N16" s="27">
        <v>4878.6570000000002</v>
      </c>
      <c r="O16" s="11">
        <v>3</v>
      </c>
      <c r="P16" s="23">
        <v>0</v>
      </c>
      <c r="Q16" s="28">
        <v>3.15</v>
      </c>
      <c r="R16" s="28">
        <v>3.15</v>
      </c>
    </row>
    <row r="17" spans="1:18" x14ac:dyDescent="0.25">
      <c r="A17" s="20">
        <v>12</v>
      </c>
      <c r="B17" s="20" t="s">
        <v>73</v>
      </c>
      <c r="C17" s="21">
        <v>3</v>
      </c>
      <c r="D17" s="21">
        <v>3</v>
      </c>
      <c r="E17" s="21">
        <v>3</v>
      </c>
      <c r="F17" s="21">
        <v>3</v>
      </c>
      <c r="G17" s="22">
        <v>3</v>
      </c>
      <c r="H17" s="12">
        <v>0</v>
      </c>
      <c r="I17" s="15">
        <v>0</v>
      </c>
      <c r="J17" s="23">
        <v>0</v>
      </c>
      <c r="K17" s="10">
        <v>10600</v>
      </c>
      <c r="L17" s="10">
        <v>30210</v>
      </c>
      <c r="M17" s="27">
        <v>98.757763975155285</v>
      </c>
      <c r="N17" s="27">
        <v>10051.52925</v>
      </c>
      <c r="O17" s="11">
        <v>2.85</v>
      </c>
      <c r="P17" s="23">
        <v>1.3255813953488373</v>
      </c>
      <c r="Q17" s="28">
        <v>3.05</v>
      </c>
      <c r="R17" s="28">
        <v>1.29</v>
      </c>
    </row>
    <row r="18" spans="1:18" x14ac:dyDescent="0.25">
      <c r="A18" s="20">
        <v>13</v>
      </c>
      <c r="B18" s="20" t="s">
        <v>69</v>
      </c>
      <c r="C18" s="21">
        <v>18.149999999999999</v>
      </c>
      <c r="D18" s="21">
        <v>18.149999999999999</v>
      </c>
      <c r="E18" s="21">
        <v>18.149999999999999</v>
      </c>
      <c r="F18" s="21">
        <v>18.149999999999999</v>
      </c>
      <c r="G18" s="22">
        <v>18.149999999999999</v>
      </c>
      <c r="H18" s="12">
        <v>0</v>
      </c>
      <c r="I18" s="15">
        <v>0</v>
      </c>
      <c r="J18" s="23">
        <v>0</v>
      </c>
      <c r="K18" s="10">
        <v>432275</v>
      </c>
      <c r="L18" s="10">
        <v>7488165.75</v>
      </c>
      <c r="M18" s="27">
        <v>24479.129617522067</v>
      </c>
      <c r="N18" s="27">
        <v>22808.701452899997</v>
      </c>
      <c r="O18" s="11">
        <v>17.322689838644383</v>
      </c>
      <c r="P18" s="23">
        <v>0.91052631578947363</v>
      </c>
      <c r="Q18" s="28">
        <v>19.5</v>
      </c>
      <c r="R18" s="28">
        <v>9.5</v>
      </c>
    </row>
    <row r="19" spans="1:18" x14ac:dyDescent="0.25">
      <c r="A19" s="20">
        <v>14</v>
      </c>
      <c r="B19" s="20" t="s">
        <v>55</v>
      </c>
      <c r="C19" s="21">
        <v>3</v>
      </c>
      <c r="D19" s="21">
        <v>3</v>
      </c>
      <c r="E19" s="21">
        <v>3</v>
      </c>
      <c r="F19" s="21">
        <v>3</v>
      </c>
      <c r="G19" s="22">
        <v>3</v>
      </c>
      <c r="H19" s="12">
        <v>0</v>
      </c>
      <c r="I19" s="15">
        <v>0</v>
      </c>
      <c r="J19" s="23">
        <v>0</v>
      </c>
      <c r="K19" s="10">
        <v>131000</v>
      </c>
      <c r="L19" s="10">
        <v>373350</v>
      </c>
      <c r="M19" s="27">
        <v>1220.496894409938</v>
      </c>
      <c r="N19" s="27">
        <v>23488.489391999999</v>
      </c>
      <c r="O19" s="11">
        <v>2.85</v>
      </c>
      <c r="P19" s="23">
        <v>0.44230769230769229</v>
      </c>
      <c r="Q19" s="28">
        <v>3.22</v>
      </c>
      <c r="R19" s="28">
        <v>2.08</v>
      </c>
    </row>
    <row r="20" spans="1:18" x14ac:dyDescent="0.25">
      <c r="A20" s="20">
        <v>15</v>
      </c>
      <c r="B20" s="20" t="s">
        <v>59</v>
      </c>
      <c r="C20" s="21">
        <v>1.9</v>
      </c>
      <c r="D20" s="21">
        <v>1.81</v>
      </c>
      <c r="E20" s="21">
        <v>1.81</v>
      </c>
      <c r="F20" s="21">
        <v>1.81</v>
      </c>
      <c r="G20" s="22">
        <v>1.81</v>
      </c>
      <c r="H20" s="12">
        <v>0</v>
      </c>
      <c r="I20" s="15">
        <v>-8.9999999999999858E-2</v>
      </c>
      <c r="J20" s="23">
        <v>-4.7368421052631504E-2</v>
      </c>
      <c r="K20" s="10">
        <v>2526000</v>
      </c>
      <c r="L20" s="10">
        <v>4572060</v>
      </c>
      <c r="M20" s="27">
        <v>14946.256946714613</v>
      </c>
      <c r="N20" s="27">
        <v>3407.9022307199998</v>
      </c>
      <c r="O20" s="11">
        <v>1.81</v>
      </c>
      <c r="P20" s="23">
        <v>0.4031007751937985</v>
      </c>
      <c r="Q20" s="28">
        <v>1.95</v>
      </c>
      <c r="R20" s="28">
        <v>1.35</v>
      </c>
    </row>
    <row r="21" spans="1:18" x14ac:dyDescent="0.25">
      <c r="A21" s="20">
        <v>16</v>
      </c>
      <c r="B21" s="20" t="s">
        <v>79</v>
      </c>
      <c r="C21" s="21">
        <v>1.62</v>
      </c>
      <c r="D21" s="21">
        <v>1.55</v>
      </c>
      <c r="E21" s="21">
        <v>1.55</v>
      </c>
      <c r="F21" s="21">
        <v>1.55</v>
      </c>
      <c r="G21" s="22">
        <v>1.55</v>
      </c>
      <c r="H21" s="12">
        <v>0</v>
      </c>
      <c r="I21" s="15">
        <v>-7.0000000000000062E-2</v>
      </c>
      <c r="J21" s="23">
        <v>-4.3209876543209957E-2</v>
      </c>
      <c r="K21" s="10">
        <v>550370</v>
      </c>
      <c r="L21" s="10">
        <v>855480.67</v>
      </c>
      <c r="M21" s="27">
        <v>2796.6023864007848</v>
      </c>
      <c r="N21" s="27">
        <v>16077.753683600002</v>
      </c>
      <c r="O21" s="11">
        <v>1.5543737303995495</v>
      </c>
      <c r="P21" s="23">
        <v>0.10714285714285721</v>
      </c>
      <c r="Q21" s="28">
        <v>1.62</v>
      </c>
      <c r="R21" s="28">
        <v>1.4</v>
      </c>
    </row>
    <row r="22" spans="1:18" x14ac:dyDescent="0.25">
      <c r="A22" s="20">
        <v>17</v>
      </c>
      <c r="B22" s="20" t="s">
        <v>101</v>
      </c>
      <c r="C22" s="21">
        <v>0.46</v>
      </c>
      <c r="D22" s="21">
        <v>0.46</v>
      </c>
      <c r="E22" s="21">
        <v>0.46</v>
      </c>
      <c r="F22" s="21">
        <v>0.46</v>
      </c>
      <c r="G22" s="22">
        <v>0.46</v>
      </c>
      <c r="H22" s="12">
        <v>0</v>
      </c>
      <c r="I22" s="15">
        <v>0</v>
      </c>
      <c r="J22" s="23">
        <v>0</v>
      </c>
      <c r="K22" s="10">
        <v>10500</v>
      </c>
      <c r="L22" s="10">
        <v>4620</v>
      </c>
      <c r="M22" s="27">
        <v>15.102974828375288</v>
      </c>
      <c r="N22" s="27">
        <v>1633.92</v>
      </c>
      <c r="O22" s="11">
        <v>0.44</v>
      </c>
      <c r="P22" s="23">
        <v>-7.999999999999996E-2</v>
      </c>
      <c r="Q22" s="28">
        <v>0.5</v>
      </c>
      <c r="R22" s="28">
        <v>0.46</v>
      </c>
    </row>
    <row r="23" spans="1:18" x14ac:dyDescent="0.25">
      <c r="A23" s="20">
        <v>18</v>
      </c>
      <c r="B23" s="20" t="s">
        <v>81</v>
      </c>
      <c r="C23" s="21">
        <v>4</v>
      </c>
      <c r="D23" s="21">
        <v>4</v>
      </c>
      <c r="E23" s="21">
        <v>4</v>
      </c>
      <c r="F23" s="21">
        <v>4</v>
      </c>
      <c r="G23" s="22">
        <v>4</v>
      </c>
      <c r="H23" s="12">
        <v>0</v>
      </c>
      <c r="I23" s="15">
        <v>0</v>
      </c>
      <c r="J23" s="23">
        <v>0</v>
      </c>
      <c r="K23" s="10">
        <v>86659</v>
      </c>
      <c r="L23" s="10">
        <v>346664.5</v>
      </c>
      <c r="M23" s="27">
        <v>1133.2608695652175</v>
      </c>
      <c r="N23" s="27">
        <v>23527.45678</v>
      </c>
      <c r="O23" s="11">
        <v>4.0003288752466561</v>
      </c>
      <c r="P23" s="23">
        <v>2.8277634961439535E-2</v>
      </c>
      <c r="Q23" s="28">
        <v>4.5</v>
      </c>
      <c r="R23" s="28">
        <v>3.79</v>
      </c>
    </row>
    <row r="24" spans="1:18" x14ac:dyDescent="0.25">
      <c r="A24" s="20">
        <v>19</v>
      </c>
      <c r="B24" s="20" t="s">
        <v>112</v>
      </c>
      <c r="C24" s="21">
        <v>2.27</v>
      </c>
      <c r="D24" s="21">
        <v>2.2000000000000002</v>
      </c>
      <c r="E24" s="21">
        <v>2.2000000000000002</v>
      </c>
      <c r="F24" s="21">
        <v>2.2000000000000002</v>
      </c>
      <c r="G24" s="22">
        <v>2.2000000000000002</v>
      </c>
      <c r="H24" s="12">
        <v>0</v>
      </c>
      <c r="I24" s="15">
        <v>-6.999999999999984E-2</v>
      </c>
      <c r="J24" s="23">
        <v>-3.083700440528625E-2</v>
      </c>
      <c r="K24" s="10">
        <v>868295</v>
      </c>
      <c r="L24" s="10">
        <v>1970640.3</v>
      </c>
      <c r="M24" s="27">
        <v>6442.1062438705467</v>
      </c>
      <c r="N24" s="27">
        <v>1937.4542286000003</v>
      </c>
      <c r="O24" s="11">
        <v>2.2695515924887282</v>
      </c>
      <c r="P24" s="23">
        <v>9.4527363184079727E-2</v>
      </c>
      <c r="Q24" s="28">
        <v>2.4900000000000002</v>
      </c>
      <c r="R24" s="28">
        <v>1.91</v>
      </c>
    </row>
    <row r="25" spans="1:18" x14ac:dyDescent="0.25">
      <c r="A25" s="20">
        <v>20</v>
      </c>
      <c r="B25" s="20" t="s">
        <v>44</v>
      </c>
      <c r="C25" s="21">
        <v>272</v>
      </c>
      <c r="D25" s="21">
        <v>258.39999999999998</v>
      </c>
      <c r="E25" s="21">
        <v>258.7</v>
      </c>
      <c r="F25" s="21">
        <v>258.39999999999998</v>
      </c>
      <c r="G25" s="22">
        <v>258.7</v>
      </c>
      <c r="H25" s="12">
        <v>1.1609907120744278E-3</v>
      </c>
      <c r="I25" s="15">
        <v>-13.300000000000011</v>
      </c>
      <c r="J25" s="23">
        <v>-4.889705882352946E-2</v>
      </c>
      <c r="K25" s="10">
        <v>137917</v>
      </c>
      <c r="L25" s="10">
        <v>35716203.399999999</v>
      </c>
      <c r="M25" s="27">
        <v>116757.77508989867</v>
      </c>
      <c r="N25" s="27">
        <v>4408379.2656734996</v>
      </c>
      <c r="O25" s="11">
        <v>258.96882472791606</v>
      </c>
      <c r="P25" s="23">
        <v>0.12478260869565205</v>
      </c>
      <c r="Q25" s="28">
        <v>278</v>
      </c>
      <c r="R25" s="28">
        <v>223</v>
      </c>
    </row>
    <row r="26" spans="1:18" x14ac:dyDescent="0.25">
      <c r="A26" s="20">
        <v>21</v>
      </c>
      <c r="B26" s="20" t="s">
        <v>49</v>
      </c>
      <c r="C26" s="21">
        <v>15.85</v>
      </c>
      <c r="D26" s="21">
        <v>15.25</v>
      </c>
      <c r="E26" s="21">
        <v>15.55</v>
      </c>
      <c r="F26" s="21">
        <v>15.1</v>
      </c>
      <c r="G26" s="22">
        <v>15.1</v>
      </c>
      <c r="H26" s="12">
        <v>2.9801324503311299E-2</v>
      </c>
      <c r="I26" s="15">
        <v>-0.75</v>
      </c>
      <c r="J26" s="23">
        <v>-4.7318611987381742E-2</v>
      </c>
      <c r="K26" s="10">
        <v>5159179</v>
      </c>
      <c r="L26" s="10">
        <v>79063104.799999997</v>
      </c>
      <c r="M26" s="27">
        <v>258460.62373324618</v>
      </c>
      <c r="N26" s="27">
        <v>75500</v>
      </c>
      <c r="O26" s="11">
        <v>15.324745429456895</v>
      </c>
      <c r="P26" s="23">
        <v>0.24279835390946491</v>
      </c>
      <c r="Q26" s="28">
        <v>16.899999999999999</v>
      </c>
      <c r="R26" s="28">
        <v>12.15</v>
      </c>
    </row>
    <row r="27" spans="1:18" x14ac:dyDescent="0.25">
      <c r="A27" s="20">
        <v>22</v>
      </c>
      <c r="B27" s="20" t="s">
        <v>20</v>
      </c>
      <c r="C27" s="21">
        <v>20.7</v>
      </c>
      <c r="D27" s="21">
        <v>20.7</v>
      </c>
      <c r="E27" s="21">
        <v>21</v>
      </c>
      <c r="F27" s="21">
        <v>20.7</v>
      </c>
      <c r="G27" s="22">
        <v>21</v>
      </c>
      <c r="H27" s="12">
        <v>1.449275362318847E-2</v>
      </c>
      <c r="I27" s="15">
        <v>0.30000000000000071</v>
      </c>
      <c r="J27" s="23">
        <v>1.449275362318847E-2</v>
      </c>
      <c r="K27" s="10">
        <v>1054116</v>
      </c>
      <c r="L27" s="10">
        <v>21967425.449999999</v>
      </c>
      <c r="M27" s="27">
        <v>71812.440176528282</v>
      </c>
      <c r="N27" s="27">
        <v>252000</v>
      </c>
      <c r="O27" s="11">
        <v>20.839666080393428</v>
      </c>
      <c r="P27" s="23">
        <v>5.0000000000000044E-2</v>
      </c>
      <c r="Q27" s="28">
        <v>22.01</v>
      </c>
      <c r="R27" s="28">
        <v>19.98</v>
      </c>
    </row>
    <row r="28" spans="1:18" x14ac:dyDescent="0.25">
      <c r="A28" s="20">
        <v>23</v>
      </c>
      <c r="B28" s="20" t="s">
        <v>21</v>
      </c>
      <c r="C28" s="21">
        <v>2.82</v>
      </c>
      <c r="D28" s="21">
        <v>2.8</v>
      </c>
      <c r="E28" s="21">
        <v>2.78</v>
      </c>
      <c r="F28" s="21">
        <v>2.66</v>
      </c>
      <c r="G28" s="22">
        <v>2.7</v>
      </c>
      <c r="H28" s="12">
        <v>4.5112781954887105E-2</v>
      </c>
      <c r="I28" s="15">
        <v>-0.11999999999999966</v>
      </c>
      <c r="J28" s="23">
        <v>-4.2553191489361541E-2</v>
      </c>
      <c r="K28" s="10">
        <v>67697424</v>
      </c>
      <c r="L28" s="10">
        <v>181139112.19</v>
      </c>
      <c r="M28" s="27">
        <v>592151.39650212496</v>
      </c>
      <c r="N28" s="27">
        <v>62533.0502136</v>
      </c>
      <c r="O28" s="11">
        <v>2.6757164672912812</v>
      </c>
      <c r="P28" s="23">
        <v>0.8</v>
      </c>
      <c r="Q28" s="28">
        <v>3.57</v>
      </c>
      <c r="R28" s="28">
        <v>1.57</v>
      </c>
    </row>
    <row r="29" spans="1:18" x14ac:dyDescent="0.25">
      <c r="A29" s="20">
        <v>24</v>
      </c>
      <c r="B29" s="20" t="s">
        <v>113</v>
      </c>
      <c r="C29" s="21">
        <v>23.25</v>
      </c>
      <c r="D29" s="21">
        <v>23.25</v>
      </c>
      <c r="E29" s="21">
        <v>23.25</v>
      </c>
      <c r="F29" s="21">
        <v>23.25</v>
      </c>
      <c r="G29" s="22">
        <v>23.25</v>
      </c>
      <c r="H29" s="12">
        <v>0</v>
      </c>
      <c r="I29" s="15">
        <v>0</v>
      </c>
      <c r="J29" s="23">
        <v>0</v>
      </c>
      <c r="K29" s="10">
        <v>448</v>
      </c>
      <c r="L29" s="10">
        <v>9900.7999999999993</v>
      </c>
      <c r="M29" s="27">
        <v>32.366132723112131</v>
      </c>
      <c r="N29" s="27">
        <v>1473.12</v>
      </c>
      <c r="O29" s="11">
        <v>22.099999999999998</v>
      </c>
      <c r="P29" s="23">
        <v>8.6095566078348007E-4</v>
      </c>
      <c r="Q29" s="28">
        <v>23.25</v>
      </c>
      <c r="R29" s="28">
        <v>23.23</v>
      </c>
    </row>
    <row r="30" spans="1:18" x14ac:dyDescent="0.25">
      <c r="A30" s="20">
        <v>25</v>
      </c>
      <c r="B30" s="20" t="s">
        <v>104</v>
      </c>
      <c r="C30" s="21">
        <v>0.44</v>
      </c>
      <c r="D30" s="21">
        <v>0.42</v>
      </c>
      <c r="E30" s="21">
        <v>0.42</v>
      </c>
      <c r="F30" s="21">
        <v>0.42</v>
      </c>
      <c r="G30" s="22">
        <v>0.42</v>
      </c>
      <c r="H30" s="12">
        <v>0</v>
      </c>
      <c r="I30" s="15">
        <v>-2.0000000000000018E-2</v>
      </c>
      <c r="J30" s="23">
        <v>-4.5454545454545525E-2</v>
      </c>
      <c r="K30" s="10">
        <v>250000</v>
      </c>
      <c r="L30" s="10">
        <v>102400</v>
      </c>
      <c r="M30" s="27">
        <v>334.74991827394575</v>
      </c>
      <c r="N30" s="27">
        <v>5880</v>
      </c>
      <c r="O30" s="11">
        <v>0.40960000000000002</v>
      </c>
      <c r="P30" s="23">
        <v>-0.16000000000000003</v>
      </c>
      <c r="Q30" s="28">
        <v>0.5</v>
      </c>
      <c r="R30" s="28">
        <v>0.42</v>
      </c>
    </row>
    <row r="31" spans="1:18" x14ac:dyDescent="0.25">
      <c r="A31" s="20">
        <v>26</v>
      </c>
      <c r="B31" s="20" t="s">
        <v>52</v>
      </c>
      <c r="C31" s="21">
        <v>5.42</v>
      </c>
      <c r="D31" s="21">
        <v>5.69</v>
      </c>
      <c r="E31" s="21">
        <v>5.69</v>
      </c>
      <c r="F31" s="21">
        <v>5.69</v>
      </c>
      <c r="G31" s="22">
        <v>5.69</v>
      </c>
      <c r="H31" s="12">
        <v>0</v>
      </c>
      <c r="I31" s="15">
        <v>0.27000000000000046</v>
      </c>
      <c r="J31" s="23">
        <v>4.9815498154981652E-2</v>
      </c>
      <c r="K31" s="10">
        <v>825350</v>
      </c>
      <c r="L31" s="10">
        <v>4620591.7699999996</v>
      </c>
      <c r="M31" s="27">
        <v>15104.909349460608</v>
      </c>
      <c r="N31" s="27">
        <v>7420.5830414300008</v>
      </c>
      <c r="O31" s="11">
        <v>5.5983422426849208</v>
      </c>
      <c r="P31" s="23">
        <v>0.40147783251231539</v>
      </c>
      <c r="Q31" s="28">
        <v>6.6</v>
      </c>
      <c r="R31" s="28">
        <v>4.26</v>
      </c>
    </row>
    <row r="32" spans="1:18" x14ac:dyDescent="0.25">
      <c r="A32" s="20">
        <v>27</v>
      </c>
      <c r="B32" s="20" t="s">
        <v>22</v>
      </c>
      <c r="C32" s="21">
        <v>19.649999999999999</v>
      </c>
      <c r="D32" s="21">
        <v>19.55</v>
      </c>
      <c r="E32" s="21">
        <v>19.649999999999999</v>
      </c>
      <c r="F32" s="21">
        <v>19.55</v>
      </c>
      <c r="G32" s="22">
        <v>19.649999999999999</v>
      </c>
      <c r="H32" s="12">
        <v>5.1150895140663621E-3</v>
      </c>
      <c r="I32" s="15">
        <v>0</v>
      </c>
      <c r="J32" s="23">
        <v>0</v>
      </c>
      <c r="K32" s="10">
        <v>512179</v>
      </c>
      <c r="L32" s="10">
        <v>10038083.449999999</v>
      </c>
      <c r="M32" s="27">
        <v>32814.918110493629</v>
      </c>
      <c r="N32" s="27">
        <v>360568.68137474998</v>
      </c>
      <c r="O32" s="11">
        <v>19.598779821117226</v>
      </c>
      <c r="P32" s="23">
        <v>0.15588235294117636</v>
      </c>
      <c r="Q32" s="28">
        <v>20.2</v>
      </c>
      <c r="R32" s="28">
        <v>16.27</v>
      </c>
    </row>
    <row r="33" spans="1:18" x14ac:dyDescent="0.25">
      <c r="A33" s="20">
        <v>28</v>
      </c>
      <c r="B33" s="20" t="s">
        <v>45</v>
      </c>
      <c r="C33" s="21">
        <v>11.4</v>
      </c>
      <c r="D33" s="21">
        <v>11.4</v>
      </c>
      <c r="E33" s="21">
        <v>11.2</v>
      </c>
      <c r="F33" s="21">
        <v>10.9</v>
      </c>
      <c r="G33" s="22">
        <v>11</v>
      </c>
      <c r="H33" s="12">
        <v>2.7522935779816349E-2</v>
      </c>
      <c r="I33" s="15">
        <v>-0.40000000000000036</v>
      </c>
      <c r="J33" s="23">
        <v>-3.5087719298245612E-2</v>
      </c>
      <c r="K33" s="10">
        <v>32595282</v>
      </c>
      <c r="L33" s="10">
        <v>358638300.44999999</v>
      </c>
      <c r="M33" s="27">
        <v>1172403.7281791435</v>
      </c>
      <c r="N33" s="27">
        <v>394848.22071199998</v>
      </c>
      <c r="O33" s="11">
        <v>11.002767224103168</v>
      </c>
      <c r="P33" s="23">
        <v>0.25</v>
      </c>
      <c r="Q33" s="28">
        <v>14.75</v>
      </c>
      <c r="R33" s="28">
        <v>8.7899999999999991</v>
      </c>
    </row>
    <row r="34" spans="1:18" x14ac:dyDescent="0.25">
      <c r="A34" s="20">
        <v>29</v>
      </c>
      <c r="B34" s="20" t="s">
        <v>23</v>
      </c>
      <c r="C34" s="21">
        <v>2.71</v>
      </c>
      <c r="D34" s="21">
        <v>2.68</v>
      </c>
      <c r="E34" s="21">
        <v>2.68</v>
      </c>
      <c r="F34" s="21">
        <v>2.5499999999999998</v>
      </c>
      <c r="G34" s="22">
        <v>2.5499999999999998</v>
      </c>
      <c r="H34" s="12">
        <v>5.0980392156862786E-2</v>
      </c>
      <c r="I34" s="15">
        <v>-0.16000000000000014</v>
      </c>
      <c r="J34" s="23">
        <v>-5.9040590405904148E-2</v>
      </c>
      <c r="K34" s="10">
        <v>49224312</v>
      </c>
      <c r="L34" s="10">
        <v>126181794.28</v>
      </c>
      <c r="M34" s="27">
        <v>412493.60666884604</v>
      </c>
      <c r="N34" s="27">
        <v>50496.912422699999</v>
      </c>
      <c r="O34" s="11">
        <v>2.563403918778997</v>
      </c>
      <c r="P34" s="23">
        <v>0.7229729729729728</v>
      </c>
      <c r="Q34" s="28">
        <v>3.61</v>
      </c>
      <c r="R34" s="28">
        <v>1.58</v>
      </c>
    </row>
    <row r="35" spans="1:18" x14ac:dyDescent="0.25">
      <c r="A35" s="20">
        <v>30</v>
      </c>
      <c r="B35" s="20" t="s">
        <v>24</v>
      </c>
      <c r="C35" s="21">
        <v>3.1</v>
      </c>
      <c r="D35" s="21">
        <v>2.98</v>
      </c>
      <c r="E35" s="21">
        <v>3.14</v>
      </c>
      <c r="F35" s="21">
        <v>2.95</v>
      </c>
      <c r="G35" s="22">
        <v>3.14</v>
      </c>
      <c r="H35" s="12">
        <v>6.4406779661016822E-2</v>
      </c>
      <c r="I35" s="15">
        <v>4.0000000000000036E-2</v>
      </c>
      <c r="J35" s="23">
        <v>1.2903225806451646E-2</v>
      </c>
      <c r="K35" s="10">
        <v>42775666</v>
      </c>
      <c r="L35" s="10">
        <v>129548336.83</v>
      </c>
      <c r="M35" s="27">
        <v>423498.97623406345</v>
      </c>
      <c r="N35" s="27">
        <v>90980.862652220007</v>
      </c>
      <c r="O35" s="11">
        <v>3.0285521873581116</v>
      </c>
      <c r="P35" s="23">
        <v>0.27642276422764245</v>
      </c>
      <c r="Q35" s="28">
        <v>3.99</v>
      </c>
      <c r="R35" s="28">
        <v>2.58</v>
      </c>
    </row>
    <row r="36" spans="1:18" x14ac:dyDescent="0.25">
      <c r="A36" s="20">
        <v>31</v>
      </c>
      <c r="B36" s="20" t="s">
        <v>50</v>
      </c>
      <c r="C36" s="21">
        <v>4.7</v>
      </c>
      <c r="D36" s="21">
        <v>4.47</v>
      </c>
      <c r="E36" s="21">
        <v>4.47</v>
      </c>
      <c r="F36" s="21">
        <v>4.47</v>
      </c>
      <c r="G36" s="22">
        <v>4.47</v>
      </c>
      <c r="H36" s="12">
        <v>0</v>
      </c>
      <c r="I36" s="15">
        <v>-0.23000000000000043</v>
      </c>
      <c r="J36" s="23">
        <v>-4.8936170212766084E-2</v>
      </c>
      <c r="K36" s="10">
        <v>254556</v>
      </c>
      <c r="L36" s="10">
        <v>1150200.2</v>
      </c>
      <c r="M36" s="27">
        <v>3760.0529584831647</v>
      </c>
      <c r="N36" s="27">
        <v>6705</v>
      </c>
      <c r="O36" s="11">
        <v>4.5184564496613708</v>
      </c>
      <c r="P36" s="23">
        <v>0.20810810810810798</v>
      </c>
      <c r="Q36" s="28">
        <v>5.0199999999999996</v>
      </c>
      <c r="R36" s="28">
        <v>3.71</v>
      </c>
    </row>
    <row r="37" spans="1:18" x14ac:dyDescent="0.25">
      <c r="A37" s="20">
        <v>32</v>
      </c>
      <c r="B37" s="20" t="s">
        <v>92</v>
      </c>
      <c r="C37" s="21">
        <v>0.46</v>
      </c>
      <c r="D37" s="21">
        <v>0.44</v>
      </c>
      <c r="E37" s="21">
        <v>0.44</v>
      </c>
      <c r="F37" s="21">
        <v>0.44</v>
      </c>
      <c r="G37" s="22">
        <v>0.44</v>
      </c>
      <c r="H37" s="12">
        <v>0</v>
      </c>
      <c r="I37" s="15">
        <v>-2.0000000000000018E-2</v>
      </c>
      <c r="J37" s="23">
        <v>-4.3478260869565299E-2</v>
      </c>
      <c r="K37" s="10">
        <v>449889</v>
      </c>
      <c r="L37" s="10">
        <v>202645.05</v>
      </c>
      <c r="M37" s="27">
        <v>662.45521412226219</v>
      </c>
      <c r="N37" s="27">
        <v>928.55806647999998</v>
      </c>
      <c r="O37" s="11">
        <v>0.45043344024859461</v>
      </c>
      <c r="P37" s="23">
        <v>-0.12</v>
      </c>
      <c r="Q37" s="28">
        <v>0.54</v>
      </c>
      <c r="R37" s="28">
        <v>0.44</v>
      </c>
    </row>
    <row r="38" spans="1:18" x14ac:dyDescent="0.25">
      <c r="A38" s="20">
        <v>33</v>
      </c>
      <c r="B38" s="20" t="s">
        <v>25</v>
      </c>
      <c r="C38" s="21">
        <v>31.5</v>
      </c>
      <c r="D38" s="21">
        <v>31.5</v>
      </c>
      <c r="E38" s="21">
        <v>31.5</v>
      </c>
      <c r="F38" s="21">
        <v>31.2</v>
      </c>
      <c r="G38" s="22">
        <v>31.5</v>
      </c>
      <c r="H38" s="12">
        <v>9.6153846153845812E-3</v>
      </c>
      <c r="I38" s="15">
        <v>0</v>
      </c>
      <c r="J38" s="23">
        <v>0</v>
      </c>
      <c r="K38" s="10">
        <v>1142875</v>
      </c>
      <c r="L38" s="10">
        <v>35966004.200000003</v>
      </c>
      <c r="M38" s="27">
        <v>117574.38443935929</v>
      </c>
      <c r="N38" s="27">
        <v>82663.47139050001</v>
      </c>
      <c r="O38" s="11">
        <v>31.469761959969379</v>
      </c>
      <c r="P38" s="23">
        <v>8.6206896551724199E-2</v>
      </c>
      <c r="Q38" s="28">
        <v>34</v>
      </c>
      <c r="R38" s="28">
        <v>29</v>
      </c>
    </row>
    <row r="39" spans="1:18" x14ac:dyDescent="0.25">
      <c r="A39" s="20">
        <v>34</v>
      </c>
      <c r="B39" s="20" t="s">
        <v>47</v>
      </c>
      <c r="C39" s="21">
        <v>48.2</v>
      </c>
      <c r="D39" s="21">
        <v>45.8</v>
      </c>
      <c r="E39" s="21">
        <v>45.8</v>
      </c>
      <c r="F39" s="21">
        <v>45.8</v>
      </c>
      <c r="G39" s="22">
        <v>45.8</v>
      </c>
      <c r="H39" s="12">
        <v>0</v>
      </c>
      <c r="I39" s="15">
        <v>-2.4000000000000057</v>
      </c>
      <c r="J39" s="23">
        <v>-4.9792531120332106E-2</v>
      </c>
      <c r="K39" s="10">
        <v>251008</v>
      </c>
      <c r="L39" s="10">
        <v>11509742</v>
      </c>
      <c r="M39" s="27">
        <v>37625.83197123243</v>
      </c>
      <c r="N39" s="27">
        <v>59653.634517400002</v>
      </c>
      <c r="O39" s="11">
        <v>45.854084331973482</v>
      </c>
      <c r="P39" s="23">
        <v>5.3357865685372596E-2</v>
      </c>
      <c r="Q39" s="28">
        <v>52.62</v>
      </c>
      <c r="R39" s="28">
        <v>42</v>
      </c>
    </row>
    <row r="40" spans="1:18" x14ac:dyDescent="0.25">
      <c r="A40" s="20">
        <v>35</v>
      </c>
      <c r="B40" s="20" t="s">
        <v>114</v>
      </c>
      <c r="C40" s="21">
        <v>0.44</v>
      </c>
      <c r="D40" s="21">
        <v>0.44</v>
      </c>
      <c r="E40" s="21">
        <v>0.44</v>
      </c>
      <c r="F40" s="21">
        <v>0.44</v>
      </c>
      <c r="G40" s="22">
        <v>0.44</v>
      </c>
      <c r="H40" s="12">
        <v>0</v>
      </c>
      <c r="I40" s="15">
        <v>0</v>
      </c>
      <c r="J40" s="23">
        <v>0</v>
      </c>
      <c r="K40" s="10">
        <v>2000</v>
      </c>
      <c r="L40" s="10">
        <v>840</v>
      </c>
      <c r="M40" s="27">
        <v>2.7459954233409611</v>
      </c>
      <c r="N40" s="27">
        <v>968</v>
      </c>
      <c r="O40" s="11">
        <v>0.42</v>
      </c>
      <c r="P40" s="23">
        <v>-0.12</v>
      </c>
      <c r="Q40" s="28">
        <v>0.5</v>
      </c>
      <c r="R40" s="28">
        <v>0.44</v>
      </c>
    </row>
    <row r="41" spans="1:18" x14ac:dyDescent="0.25">
      <c r="A41" s="20">
        <v>36</v>
      </c>
      <c r="B41" s="20" t="s">
        <v>80</v>
      </c>
      <c r="C41" s="21">
        <v>21.2</v>
      </c>
      <c r="D41" s="21">
        <v>20.149999999999999</v>
      </c>
      <c r="E41" s="21">
        <v>21.2</v>
      </c>
      <c r="F41" s="21">
        <v>20.149999999999999</v>
      </c>
      <c r="G41" s="22">
        <v>21.2</v>
      </c>
      <c r="H41" s="12">
        <v>5.2109181141439143E-2</v>
      </c>
      <c r="I41" s="15">
        <v>0</v>
      </c>
      <c r="J41" s="23">
        <v>0</v>
      </c>
      <c r="K41" s="10">
        <v>21364300</v>
      </c>
      <c r="L41" s="10">
        <v>452536171.25</v>
      </c>
      <c r="M41" s="27">
        <v>1479359.8275580257</v>
      </c>
      <c r="N41" s="27">
        <v>25352.581545600002</v>
      </c>
      <c r="O41" s="11">
        <v>21.181886195662859</v>
      </c>
      <c r="P41" s="23">
        <v>-1.8972697825081042E-2</v>
      </c>
      <c r="Q41" s="28">
        <v>22.25</v>
      </c>
      <c r="R41" s="28">
        <v>18.88</v>
      </c>
    </row>
    <row r="42" spans="1:18" x14ac:dyDescent="0.25">
      <c r="A42" s="20">
        <v>37</v>
      </c>
      <c r="B42" s="20" t="s">
        <v>105</v>
      </c>
      <c r="C42" s="21">
        <v>6.35</v>
      </c>
      <c r="D42" s="21">
        <v>6.35</v>
      </c>
      <c r="E42" s="21">
        <v>6.35</v>
      </c>
      <c r="F42" s="21">
        <v>6.35</v>
      </c>
      <c r="G42" s="22">
        <v>6.35</v>
      </c>
      <c r="H42" s="12">
        <v>0</v>
      </c>
      <c r="I42" s="15">
        <v>0</v>
      </c>
      <c r="J42" s="23">
        <v>0</v>
      </c>
      <c r="K42" s="10">
        <v>500</v>
      </c>
      <c r="L42" s="10">
        <v>3150</v>
      </c>
      <c r="M42" s="27">
        <v>10.297482837528605</v>
      </c>
      <c r="N42" s="27">
        <v>5080</v>
      </c>
      <c r="O42" s="11">
        <v>6.3</v>
      </c>
      <c r="P42" s="23">
        <v>3.1595576619272148E-3</v>
      </c>
      <c r="Q42" s="28">
        <v>6.35</v>
      </c>
      <c r="R42" s="28">
        <v>6.33</v>
      </c>
    </row>
    <row r="43" spans="1:18" x14ac:dyDescent="0.25">
      <c r="A43" s="20">
        <v>38</v>
      </c>
      <c r="B43" s="20" t="s">
        <v>26</v>
      </c>
      <c r="C43" s="21">
        <v>45.6</v>
      </c>
      <c r="D43" s="21">
        <v>47.8</v>
      </c>
      <c r="E43" s="21">
        <v>45.6</v>
      </c>
      <c r="F43" s="21">
        <v>45.45</v>
      </c>
      <c r="G43" s="22">
        <v>45.6</v>
      </c>
      <c r="H43" s="12">
        <v>3.3003300330032292E-3</v>
      </c>
      <c r="I43" s="15">
        <v>0</v>
      </c>
      <c r="J43" s="23">
        <v>0</v>
      </c>
      <c r="K43" s="10">
        <v>8699033</v>
      </c>
      <c r="L43" s="10">
        <v>396142163.44999999</v>
      </c>
      <c r="M43" s="27">
        <v>1295005.4378881988</v>
      </c>
      <c r="N43" s="27">
        <v>1342061.7726144001</v>
      </c>
      <c r="O43" s="11">
        <v>45.538643599811607</v>
      </c>
      <c r="P43" s="23">
        <v>0.11901840490797544</v>
      </c>
      <c r="Q43" s="28">
        <v>54.71</v>
      </c>
      <c r="R43" s="28">
        <v>40.549999999999997</v>
      </c>
    </row>
    <row r="44" spans="1:18" x14ac:dyDescent="0.25">
      <c r="A44" s="20">
        <v>39</v>
      </c>
      <c r="B44" s="20" t="s">
        <v>115</v>
      </c>
      <c r="C44" s="21">
        <v>0.46</v>
      </c>
      <c r="D44" s="21">
        <v>0.46</v>
      </c>
      <c r="E44" s="21">
        <v>0.46</v>
      </c>
      <c r="F44" s="21">
        <v>0.46</v>
      </c>
      <c r="G44" s="22">
        <v>0.46</v>
      </c>
      <c r="H44" s="12">
        <v>0</v>
      </c>
      <c r="I44" s="15">
        <v>0</v>
      </c>
      <c r="J44" s="23">
        <v>0</v>
      </c>
      <c r="K44" s="10">
        <v>100</v>
      </c>
      <c r="L44" s="10">
        <v>44</v>
      </c>
      <c r="M44" s="27">
        <v>0.14383785550833605</v>
      </c>
      <c r="N44" s="27">
        <v>2824.4</v>
      </c>
      <c r="O44" s="11">
        <v>0.44</v>
      </c>
      <c r="P44" s="23">
        <v>-7.999999999999996E-2</v>
      </c>
      <c r="Q44" s="28">
        <v>0.5</v>
      </c>
      <c r="R44" s="28">
        <v>0.46</v>
      </c>
    </row>
    <row r="45" spans="1:18" x14ac:dyDescent="0.25">
      <c r="A45" s="20">
        <v>40</v>
      </c>
      <c r="B45" s="20" t="s">
        <v>27</v>
      </c>
      <c r="C45" s="21">
        <v>110</v>
      </c>
      <c r="D45" s="21">
        <v>105</v>
      </c>
      <c r="E45" s="21">
        <v>105</v>
      </c>
      <c r="F45" s="21">
        <v>105</v>
      </c>
      <c r="G45" s="22">
        <v>105</v>
      </c>
      <c r="H45" s="12">
        <v>0</v>
      </c>
      <c r="I45" s="15">
        <v>-5</v>
      </c>
      <c r="J45" s="23">
        <v>-4.5454545454545414E-2</v>
      </c>
      <c r="K45" s="10">
        <v>671790</v>
      </c>
      <c r="L45" s="10">
        <v>70959811.099999994</v>
      </c>
      <c r="M45" s="27">
        <v>231970.61490683228</v>
      </c>
      <c r="N45" s="27">
        <v>158118.25973999998</v>
      </c>
      <c r="O45" s="11">
        <v>105.62796573333928</v>
      </c>
      <c r="P45" s="23">
        <v>0.11702127659574457</v>
      </c>
      <c r="Q45" s="28">
        <v>120.25</v>
      </c>
      <c r="R45" s="28">
        <v>94</v>
      </c>
    </row>
    <row r="46" spans="1:18" x14ac:dyDescent="0.25">
      <c r="A46" s="20">
        <v>41</v>
      </c>
      <c r="B46" s="20" t="s">
        <v>97</v>
      </c>
      <c r="C46" s="21">
        <v>0.33</v>
      </c>
      <c r="D46" s="21">
        <v>0.32</v>
      </c>
      <c r="E46" s="21">
        <v>0.32</v>
      </c>
      <c r="F46" s="21">
        <v>0.31</v>
      </c>
      <c r="G46" s="22">
        <v>0.31</v>
      </c>
      <c r="H46" s="12">
        <v>3.2258064516129004E-2</v>
      </c>
      <c r="I46" s="15">
        <v>-2.0000000000000018E-2</v>
      </c>
      <c r="J46" s="23">
        <v>-6.0606060606060663E-2</v>
      </c>
      <c r="K46" s="10">
        <v>3239461</v>
      </c>
      <c r="L46" s="10">
        <v>1010042.52</v>
      </c>
      <c r="M46" s="27">
        <v>3301.8715920235372</v>
      </c>
      <c r="N46" s="27">
        <v>1860</v>
      </c>
      <c r="O46" s="11">
        <v>0.31179338785063321</v>
      </c>
      <c r="P46" s="23">
        <v>-0.38</v>
      </c>
      <c r="Q46" s="28">
        <v>0.5</v>
      </c>
      <c r="R46" s="28">
        <v>0.31</v>
      </c>
    </row>
    <row r="47" spans="1:18" x14ac:dyDescent="0.25">
      <c r="A47" s="20">
        <v>42</v>
      </c>
      <c r="B47" s="20" t="s">
        <v>57</v>
      </c>
      <c r="C47" s="21">
        <v>2.84</v>
      </c>
      <c r="D47" s="21">
        <v>2.84</v>
      </c>
      <c r="E47" s="21">
        <v>2.84</v>
      </c>
      <c r="F47" s="21">
        <v>2.7</v>
      </c>
      <c r="G47" s="22">
        <v>2.72</v>
      </c>
      <c r="H47" s="12">
        <v>5.1851851851851816E-2</v>
      </c>
      <c r="I47" s="15">
        <v>-0.11999999999999966</v>
      </c>
      <c r="J47" s="23">
        <v>-4.2253521126760396E-2</v>
      </c>
      <c r="K47" s="10">
        <v>3209686</v>
      </c>
      <c r="L47" s="10">
        <v>8738988.4000000004</v>
      </c>
      <c r="M47" s="27">
        <v>28568.12160836875</v>
      </c>
      <c r="N47" s="27">
        <v>21570.13762976</v>
      </c>
      <c r="O47" s="11">
        <v>2.7226926247614256</v>
      </c>
      <c r="P47" s="23">
        <v>0.2952380952380953</v>
      </c>
      <c r="Q47" s="28">
        <v>3.52</v>
      </c>
      <c r="R47" s="28">
        <v>2.2000000000000002</v>
      </c>
    </row>
    <row r="48" spans="1:18" x14ac:dyDescent="0.25">
      <c r="A48" s="20">
        <v>43</v>
      </c>
      <c r="B48" s="20" t="s">
        <v>60</v>
      </c>
      <c r="C48" s="21">
        <v>60</v>
      </c>
      <c r="D48" s="21">
        <v>57.5</v>
      </c>
      <c r="E48" s="21">
        <v>57.5</v>
      </c>
      <c r="F48" s="21">
        <v>57.5</v>
      </c>
      <c r="G48" s="22">
        <v>57.5</v>
      </c>
      <c r="H48" s="12">
        <v>0</v>
      </c>
      <c r="I48" s="15">
        <v>-2.5</v>
      </c>
      <c r="J48" s="23">
        <v>-4.166666666666663E-2</v>
      </c>
      <c r="K48" s="10">
        <v>80229</v>
      </c>
      <c r="L48" s="10">
        <v>4616313.95</v>
      </c>
      <c r="M48" s="27">
        <v>15090.924975482185</v>
      </c>
      <c r="N48" s="27">
        <v>189419.33360000001</v>
      </c>
      <c r="O48" s="11">
        <v>57.539218362437524</v>
      </c>
      <c r="P48" s="23">
        <v>5.504587155963292E-2</v>
      </c>
      <c r="Q48" s="28">
        <v>64</v>
      </c>
      <c r="R48" s="28">
        <v>54.99</v>
      </c>
    </row>
    <row r="49" spans="1:18" x14ac:dyDescent="0.25">
      <c r="A49" s="20">
        <v>44</v>
      </c>
      <c r="B49" s="20" t="s">
        <v>58</v>
      </c>
      <c r="C49" s="21">
        <v>1.0900000000000001</v>
      </c>
      <c r="D49" s="21">
        <v>1.05</v>
      </c>
      <c r="E49" s="21">
        <v>1.05</v>
      </c>
      <c r="F49" s="21">
        <v>1.04</v>
      </c>
      <c r="G49" s="22">
        <v>1.04</v>
      </c>
      <c r="H49" s="12">
        <v>9.6153846153845812E-3</v>
      </c>
      <c r="I49" s="15">
        <v>-5.0000000000000044E-2</v>
      </c>
      <c r="J49" s="23">
        <v>-4.5871559633027581E-2</v>
      </c>
      <c r="K49" s="10">
        <v>5187900</v>
      </c>
      <c r="L49" s="10">
        <v>5397616</v>
      </c>
      <c r="M49" s="27">
        <v>17645.034324942793</v>
      </c>
      <c r="N49" s="27">
        <v>30642.819272000001</v>
      </c>
      <c r="O49" s="11">
        <v>1.0404240636866555</v>
      </c>
      <c r="P49" s="23">
        <v>0.65079365079365092</v>
      </c>
      <c r="Q49" s="28">
        <v>1.23</v>
      </c>
      <c r="R49" s="28">
        <v>0.63</v>
      </c>
    </row>
    <row r="50" spans="1:18" x14ac:dyDescent="0.25">
      <c r="A50" s="20">
        <v>45</v>
      </c>
      <c r="B50" s="20" t="s">
        <v>86</v>
      </c>
      <c r="C50" s="21">
        <v>0.4</v>
      </c>
      <c r="D50" s="21">
        <v>0.38</v>
      </c>
      <c r="E50" s="21">
        <v>0.38</v>
      </c>
      <c r="F50" s="21">
        <v>0.38</v>
      </c>
      <c r="G50" s="22">
        <v>0.38</v>
      </c>
      <c r="H50" s="12">
        <v>0</v>
      </c>
      <c r="I50" s="15">
        <v>-2.0000000000000018E-2</v>
      </c>
      <c r="J50" s="23">
        <v>-5.0000000000000044E-2</v>
      </c>
      <c r="K50" s="10">
        <v>10607058</v>
      </c>
      <c r="L50" s="10">
        <v>4030682.04</v>
      </c>
      <c r="M50" s="27">
        <v>13176.469565217392</v>
      </c>
      <c r="N50" s="27">
        <v>2379.8266520799998</v>
      </c>
      <c r="O50" s="11">
        <v>0.38</v>
      </c>
      <c r="P50" s="23">
        <v>-0.24</v>
      </c>
      <c r="Q50" s="28">
        <v>0.5</v>
      </c>
      <c r="R50" s="28">
        <v>0.38</v>
      </c>
    </row>
    <row r="51" spans="1:18" x14ac:dyDescent="0.25">
      <c r="A51" s="20">
        <v>46</v>
      </c>
      <c r="B51" s="20" t="s">
        <v>66</v>
      </c>
      <c r="C51" s="21">
        <v>27.3</v>
      </c>
      <c r="D51" s="21">
        <v>27.3</v>
      </c>
      <c r="E51" s="21">
        <v>27.3</v>
      </c>
      <c r="F51" s="21">
        <v>27.3</v>
      </c>
      <c r="G51" s="22">
        <v>27.3</v>
      </c>
      <c r="H51" s="12">
        <v>0</v>
      </c>
      <c r="I51" s="15">
        <v>0</v>
      </c>
      <c r="J51" s="23">
        <v>0</v>
      </c>
      <c r="K51" s="10">
        <v>136592</v>
      </c>
      <c r="L51" s="10">
        <v>3670745.6</v>
      </c>
      <c r="M51" s="27">
        <v>11999.822164105919</v>
      </c>
      <c r="N51" s="27">
        <v>36036</v>
      </c>
      <c r="O51" s="11">
        <v>26.873796415602673</v>
      </c>
      <c r="P51" s="23">
        <v>-2.5000000000000022E-2</v>
      </c>
      <c r="Q51" s="28">
        <v>32</v>
      </c>
      <c r="R51" s="28">
        <v>26.05</v>
      </c>
    </row>
    <row r="52" spans="1:18" x14ac:dyDescent="0.25">
      <c r="A52" s="20">
        <v>47</v>
      </c>
      <c r="B52" s="20" t="s">
        <v>106</v>
      </c>
      <c r="C52" s="21">
        <v>0.5</v>
      </c>
      <c r="D52" s="21">
        <v>0.5</v>
      </c>
      <c r="E52" s="21">
        <v>0.5</v>
      </c>
      <c r="F52" s="21">
        <v>0.5</v>
      </c>
      <c r="G52" s="22">
        <v>0.5</v>
      </c>
      <c r="H52" s="12">
        <v>0</v>
      </c>
      <c r="I52" s="15">
        <v>0</v>
      </c>
      <c r="J52" s="23">
        <v>0</v>
      </c>
      <c r="K52" s="10">
        <v>98007</v>
      </c>
      <c r="L52" s="10">
        <v>47043.360000000001</v>
      </c>
      <c r="M52" s="27">
        <v>153.78672768878721</v>
      </c>
      <c r="N52" s="27">
        <v>194.575706</v>
      </c>
      <c r="O52" s="11">
        <v>0.48</v>
      </c>
      <c r="P52" s="23">
        <v>0</v>
      </c>
      <c r="Q52" s="28">
        <v>0.5</v>
      </c>
      <c r="R52" s="28">
        <v>0.5</v>
      </c>
    </row>
    <row r="53" spans="1:18" x14ac:dyDescent="0.25">
      <c r="A53" s="20">
        <v>48</v>
      </c>
      <c r="B53" s="20" t="s">
        <v>93</v>
      </c>
      <c r="C53" s="21">
        <v>0.35</v>
      </c>
      <c r="D53" s="21">
        <v>0.35</v>
      </c>
      <c r="E53" s="21">
        <v>0.35</v>
      </c>
      <c r="F53" s="21">
        <v>0.34</v>
      </c>
      <c r="G53" s="22">
        <v>0.34</v>
      </c>
      <c r="H53" s="12">
        <v>2.9411764705882248E-2</v>
      </c>
      <c r="I53" s="15">
        <v>-9.9999999999999534E-3</v>
      </c>
      <c r="J53" s="23">
        <v>-2.857142857142847E-2</v>
      </c>
      <c r="K53" s="10">
        <v>15705500</v>
      </c>
      <c r="L53" s="10">
        <v>5384870</v>
      </c>
      <c r="M53" s="27">
        <v>17603.367113435765</v>
      </c>
      <c r="N53" s="27">
        <v>2489.9673631400001</v>
      </c>
      <c r="O53" s="11">
        <v>0.34286523829231796</v>
      </c>
      <c r="P53" s="23">
        <v>-0.31999999999999995</v>
      </c>
      <c r="Q53" s="28">
        <v>0.5</v>
      </c>
      <c r="R53" s="28">
        <v>0.34</v>
      </c>
    </row>
    <row r="54" spans="1:18" x14ac:dyDescent="0.25">
      <c r="A54" s="20">
        <v>49</v>
      </c>
      <c r="B54" s="20" t="s">
        <v>116</v>
      </c>
      <c r="C54" s="21">
        <v>0.76</v>
      </c>
      <c r="D54" s="21">
        <v>0.76</v>
      </c>
      <c r="E54" s="21">
        <v>0.76</v>
      </c>
      <c r="F54" s="21">
        <v>0.76</v>
      </c>
      <c r="G54" s="22">
        <v>0.76</v>
      </c>
      <c r="H54" s="12">
        <v>0</v>
      </c>
      <c r="I54" s="15">
        <v>0</v>
      </c>
      <c r="J54" s="23">
        <v>0</v>
      </c>
      <c r="K54" s="10">
        <v>112046</v>
      </c>
      <c r="L54" s="10">
        <v>81793.58</v>
      </c>
      <c r="M54" s="27">
        <v>267.38666230794382</v>
      </c>
      <c r="N54" s="27">
        <v>2612.3711800000001</v>
      </c>
      <c r="O54" s="11">
        <v>0.73</v>
      </c>
      <c r="P54" s="23">
        <v>-1.2987012987012991E-2</v>
      </c>
      <c r="Q54" s="28">
        <v>0.97</v>
      </c>
      <c r="R54" s="28">
        <v>0.76</v>
      </c>
    </row>
    <row r="55" spans="1:18" x14ac:dyDescent="0.25">
      <c r="A55" s="20">
        <v>50</v>
      </c>
      <c r="B55" s="20" t="s">
        <v>70</v>
      </c>
      <c r="C55" s="21">
        <v>1.05</v>
      </c>
      <c r="D55" s="21">
        <v>1.05</v>
      </c>
      <c r="E55" s="21">
        <v>1.05</v>
      </c>
      <c r="F55" s="21">
        <v>1.05</v>
      </c>
      <c r="G55" s="22">
        <v>1.05</v>
      </c>
      <c r="H55" s="12">
        <v>0</v>
      </c>
      <c r="I55" s="15">
        <v>0</v>
      </c>
      <c r="J55" s="23">
        <v>0</v>
      </c>
      <c r="K55" s="10">
        <v>25781</v>
      </c>
      <c r="L55" s="10">
        <v>27022.55</v>
      </c>
      <c r="M55" s="27">
        <v>88.337855508336062</v>
      </c>
      <c r="N55" s="27">
        <v>810.02250000000004</v>
      </c>
      <c r="O55" s="11">
        <v>1.0481575578914704</v>
      </c>
      <c r="P55" s="23">
        <v>0.19318181818181812</v>
      </c>
      <c r="Q55" s="28">
        <v>1.1499999999999999</v>
      </c>
      <c r="R55" s="28">
        <v>0.88</v>
      </c>
    </row>
    <row r="56" spans="1:18" x14ac:dyDescent="0.25">
      <c r="A56" s="20">
        <v>51</v>
      </c>
      <c r="B56" s="20" t="s">
        <v>75</v>
      </c>
      <c r="C56" s="21">
        <v>0.88</v>
      </c>
      <c r="D56" s="21">
        <v>0.92</v>
      </c>
      <c r="E56" s="21">
        <v>0.95</v>
      </c>
      <c r="F56" s="21">
        <v>0.9</v>
      </c>
      <c r="G56" s="22">
        <v>0.92</v>
      </c>
      <c r="H56" s="12">
        <v>5.555555555555558E-2</v>
      </c>
      <c r="I56" s="15">
        <v>4.0000000000000036E-2</v>
      </c>
      <c r="J56" s="23">
        <v>4.5454545454545414E-2</v>
      </c>
      <c r="K56" s="10">
        <v>2244900</v>
      </c>
      <c r="L56" s="10">
        <v>2056226.92</v>
      </c>
      <c r="M56" s="27">
        <v>6721.8925138934292</v>
      </c>
      <c r="N56" s="27">
        <v>7359.9999954000004</v>
      </c>
      <c r="O56" s="11">
        <v>0.9159547953138224</v>
      </c>
      <c r="P56" s="23">
        <v>0.39393939393939403</v>
      </c>
      <c r="Q56" s="28">
        <v>0.92</v>
      </c>
      <c r="R56" s="28">
        <v>0.68</v>
      </c>
    </row>
    <row r="57" spans="1:18" x14ac:dyDescent="0.25">
      <c r="A57" s="20">
        <v>52</v>
      </c>
      <c r="B57" s="20" t="s">
        <v>28</v>
      </c>
      <c r="C57" s="21">
        <v>1</v>
      </c>
      <c r="D57" s="21">
        <v>1.05</v>
      </c>
      <c r="E57" s="21">
        <v>1.05</v>
      </c>
      <c r="F57" s="21">
        <v>0.96</v>
      </c>
      <c r="G57" s="22">
        <v>0.96</v>
      </c>
      <c r="H57" s="12">
        <v>9.375E-2</v>
      </c>
      <c r="I57" s="15">
        <v>-4.0000000000000036E-2</v>
      </c>
      <c r="J57" s="23">
        <v>-4.0000000000000036E-2</v>
      </c>
      <c r="K57" s="10">
        <v>2673257</v>
      </c>
      <c r="L57" s="10">
        <v>2624353.5499999998</v>
      </c>
      <c r="M57" s="27">
        <v>8579.1224256292899</v>
      </c>
      <c r="N57" s="27">
        <v>1919.9994412799999</v>
      </c>
      <c r="O57" s="11">
        <v>0.98170641655478685</v>
      </c>
      <c r="P57" s="23">
        <v>0.15662650602409633</v>
      </c>
      <c r="Q57" s="28">
        <v>1.22</v>
      </c>
      <c r="R57" s="28">
        <v>0.83</v>
      </c>
    </row>
    <row r="58" spans="1:18" x14ac:dyDescent="0.25">
      <c r="A58" s="20">
        <v>53</v>
      </c>
      <c r="B58" s="20" t="s">
        <v>67</v>
      </c>
      <c r="C58" s="21">
        <v>2.57</v>
      </c>
      <c r="D58" s="21">
        <v>2.5</v>
      </c>
      <c r="E58" s="21">
        <v>2.5</v>
      </c>
      <c r="F58" s="21">
        <v>2.5</v>
      </c>
      <c r="G58" s="22">
        <v>2.5</v>
      </c>
      <c r="H58" s="12">
        <v>0</v>
      </c>
      <c r="I58" s="15">
        <v>-6.999999999999984E-2</v>
      </c>
      <c r="J58" s="23">
        <v>-2.7237354085603016E-2</v>
      </c>
      <c r="K58" s="10">
        <v>296885</v>
      </c>
      <c r="L58" s="10">
        <v>742562.5</v>
      </c>
      <c r="M58" s="27">
        <v>2427.4681268388363</v>
      </c>
      <c r="N58" s="27">
        <v>26250</v>
      </c>
      <c r="O58" s="11">
        <v>2.5011789076578474</v>
      </c>
      <c r="P58" s="23">
        <v>0.29533678756476678</v>
      </c>
      <c r="Q58" s="28">
        <v>2.94</v>
      </c>
      <c r="R58" s="28">
        <v>2.02</v>
      </c>
    </row>
    <row r="59" spans="1:18" x14ac:dyDescent="0.25">
      <c r="A59" s="20">
        <v>54</v>
      </c>
      <c r="B59" s="20" t="s">
        <v>56</v>
      </c>
      <c r="C59" s="21">
        <v>2.71</v>
      </c>
      <c r="D59" s="21">
        <v>2.81</v>
      </c>
      <c r="E59" s="21">
        <v>2.8</v>
      </c>
      <c r="F59" s="21">
        <v>2.8</v>
      </c>
      <c r="G59" s="22">
        <v>2.8</v>
      </c>
      <c r="H59" s="12">
        <v>0</v>
      </c>
      <c r="I59" s="15">
        <v>8.9999999999999858E-2</v>
      </c>
      <c r="J59" s="23">
        <v>3.3210332103321027E-2</v>
      </c>
      <c r="K59" s="10">
        <v>639155</v>
      </c>
      <c r="L59" s="10">
        <v>1785687.21</v>
      </c>
      <c r="M59" s="27">
        <v>5837.4867930696309</v>
      </c>
      <c r="N59" s="27">
        <v>2744</v>
      </c>
      <c r="O59" s="11">
        <v>2.7938249876790451</v>
      </c>
      <c r="P59" s="23">
        <v>7.6923076923076872E-2</v>
      </c>
      <c r="Q59" s="28">
        <v>3.39</v>
      </c>
      <c r="R59" s="28">
        <v>2.5</v>
      </c>
    </row>
    <row r="60" spans="1:18" x14ac:dyDescent="0.25">
      <c r="A60" s="20">
        <v>55</v>
      </c>
      <c r="B60" s="20" t="s">
        <v>94</v>
      </c>
      <c r="C60" s="21">
        <v>2.17</v>
      </c>
      <c r="D60" s="21">
        <v>2.17</v>
      </c>
      <c r="E60" s="21">
        <v>2.17</v>
      </c>
      <c r="F60" s="21">
        <v>2.17</v>
      </c>
      <c r="G60" s="22">
        <v>2.17</v>
      </c>
      <c r="H60" s="12">
        <v>0</v>
      </c>
      <c r="I60" s="15">
        <v>0</v>
      </c>
      <c r="J60" s="23">
        <v>0</v>
      </c>
      <c r="K60" s="10">
        <v>300</v>
      </c>
      <c r="L60" s="10">
        <v>660</v>
      </c>
      <c r="M60" s="27">
        <v>2.1575678326250411</v>
      </c>
      <c r="N60" s="27">
        <v>21158.909198000001</v>
      </c>
      <c r="O60" s="11">
        <v>2.2000000000000002</v>
      </c>
      <c r="P60" s="23">
        <v>9.0452261306532611E-2</v>
      </c>
      <c r="Q60" s="28">
        <v>2.17</v>
      </c>
      <c r="R60" s="28">
        <v>1.99</v>
      </c>
    </row>
    <row r="61" spans="1:18" x14ac:dyDescent="0.25">
      <c r="A61" s="20">
        <v>56</v>
      </c>
      <c r="B61" s="20" t="s">
        <v>117</v>
      </c>
      <c r="C61" s="21">
        <v>0.62</v>
      </c>
      <c r="D61" s="21">
        <v>0.59</v>
      </c>
      <c r="E61" s="21">
        <v>0.59</v>
      </c>
      <c r="F61" s="21">
        <v>0.59</v>
      </c>
      <c r="G61" s="22">
        <v>0.62</v>
      </c>
      <c r="H61" s="12">
        <v>0</v>
      </c>
      <c r="I61" s="15">
        <v>0</v>
      </c>
      <c r="J61" s="23">
        <v>0</v>
      </c>
      <c r="K61" s="10">
        <v>11200</v>
      </c>
      <c r="L61" s="10">
        <v>6558</v>
      </c>
      <c r="M61" s="27">
        <v>21.438378555083361</v>
      </c>
      <c r="N61" s="27">
        <v>403</v>
      </c>
      <c r="O61" s="11">
        <v>0.58553571428571427</v>
      </c>
      <c r="P61" s="23">
        <v>-0.11428571428571421</v>
      </c>
      <c r="Q61" s="28">
        <v>0.67</v>
      </c>
      <c r="R61" s="28">
        <v>0.61</v>
      </c>
    </row>
    <row r="62" spans="1:18" x14ac:dyDescent="0.25">
      <c r="A62" s="20">
        <v>57</v>
      </c>
      <c r="B62" s="20" t="s">
        <v>64</v>
      </c>
      <c r="C62" s="21">
        <v>199.5</v>
      </c>
      <c r="D62" s="21">
        <v>199</v>
      </c>
      <c r="E62" s="21">
        <v>199</v>
      </c>
      <c r="F62" s="21">
        <v>199</v>
      </c>
      <c r="G62" s="22">
        <v>199</v>
      </c>
      <c r="H62" s="12">
        <v>0</v>
      </c>
      <c r="I62" s="15">
        <v>-0.5</v>
      </c>
      <c r="J62" s="23">
        <v>-2.5062656641604564E-3</v>
      </c>
      <c r="K62" s="10">
        <v>13505</v>
      </c>
      <c r="L62" s="10">
        <v>2668695</v>
      </c>
      <c r="M62" s="27">
        <v>8724.0764955867944</v>
      </c>
      <c r="N62" s="27">
        <v>71758.457137999998</v>
      </c>
      <c r="O62" s="11">
        <v>197.60792299148463</v>
      </c>
      <c r="P62" s="23">
        <v>2.2610483042137641E-2</v>
      </c>
      <c r="Q62" s="28">
        <v>216</v>
      </c>
      <c r="R62" s="28">
        <v>170</v>
      </c>
    </row>
    <row r="63" spans="1:18" x14ac:dyDescent="0.25">
      <c r="A63" s="20">
        <v>58</v>
      </c>
      <c r="B63" s="20" t="s">
        <v>71</v>
      </c>
      <c r="C63" s="21">
        <v>27</v>
      </c>
      <c r="D63" s="21">
        <v>27</v>
      </c>
      <c r="E63" s="21">
        <v>27</v>
      </c>
      <c r="F63" s="21">
        <v>27</v>
      </c>
      <c r="G63" s="22">
        <v>27</v>
      </c>
      <c r="H63" s="12">
        <v>0</v>
      </c>
      <c r="I63" s="15">
        <v>0</v>
      </c>
      <c r="J63" s="23">
        <v>0</v>
      </c>
      <c r="K63" s="10">
        <v>24114</v>
      </c>
      <c r="L63" s="10">
        <v>626565</v>
      </c>
      <c r="M63" s="27">
        <v>2048.2674076495587</v>
      </c>
      <c r="N63" s="27">
        <v>6857.6941440000001</v>
      </c>
      <c r="O63" s="11">
        <v>25.983453595421746</v>
      </c>
      <c r="P63" s="23">
        <v>-1.6751638747268816E-2</v>
      </c>
      <c r="Q63" s="28">
        <v>27.46</v>
      </c>
      <c r="R63" s="28">
        <v>27</v>
      </c>
    </row>
    <row r="64" spans="1:18" x14ac:dyDescent="0.25">
      <c r="A64" s="20">
        <v>59</v>
      </c>
      <c r="B64" s="20" t="s">
        <v>118</v>
      </c>
      <c r="C64" s="21">
        <v>0.5</v>
      </c>
      <c r="D64" s="21">
        <v>0.5</v>
      </c>
      <c r="E64" s="21">
        <v>0.5</v>
      </c>
      <c r="F64" s="21">
        <v>0.5</v>
      </c>
      <c r="G64" s="22">
        <v>0.5</v>
      </c>
      <c r="H64" s="12">
        <v>0</v>
      </c>
      <c r="I64" s="15">
        <v>0</v>
      </c>
      <c r="J64" s="23">
        <v>0</v>
      </c>
      <c r="K64" s="10">
        <v>65000</v>
      </c>
      <c r="L64" s="10">
        <v>31200</v>
      </c>
      <c r="M64" s="27">
        <v>101.99411572409285</v>
      </c>
      <c r="N64" s="27">
        <v>1861.2468100000001</v>
      </c>
      <c r="O64" s="11">
        <v>0.48</v>
      </c>
      <c r="P64" s="23">
        <v>0</v>
      </c>
      <c r="Q64" s="28">
        <v>0.5</v>
      </c>
      <c r="R64" s="28">
        <v>0.5</v>
      </c>
    </row>
    <row r="65" spans="1:18" x14ac:dyDescent="0.25">
      <c r="A65" s="20">
        <v>60</v>
      </c>
      <c r="B65" s="20" t="s">
        <v>98</v>
      </c>
      <c r="C65" s="21">
        <v>0.38</v>
      </c>
      <c r="D65" s="21">
        <v>0.37</v>
      </c>
      <c r="E65" s="21">
        <v>0.37</v>
      </c>
      <c r="F65" s="21">
        <v>0.37</v>
      </c>
      <c r="G65" s="22">
        <v>0.37</v>
      </c>
      <c r="H65" s="12">
        <v>0</v>
      </c>
      <c r="I65" s="15">
        <v>-1.0000000000000009E-2</v>
      </c>
      <c r="J65" s="23">
        <v>-2.6315789473684181E-2</v>
      </c>
      <c r="K65" s="10">
        <v>220000</v>
      </c>
      <c r="L65" s="10">
        <v>81400</v>
      </c>
      <c r="M65" s="27">
        <v>266.1000326904217</v>
      </c>
      <c r="N65" s="27">
        <v>1576.9173138200001</v>
      </c>
      <c r="O65" s="11">
        <v>0.37</v>
      </c>
      <c r="P65" s="23">
        <v>-0.26</v>
      </c>
      <c r="Q65" s="28">
        <v>0.5</v>
      </c>
      <c r="R65" s="28">
        <v>0.37</v>
      </c>
    </row>
    <row r="66" spans="1:18" x14ac:dyDescent="0.25">
      <c r="A66" s="20">
        <v>61</v>
      </c>
      <c r="B66" s="20" t="s">
        <v>54</v>
      </c>
      <c r="C66" s="21">
        <v>3.71</v>
      </c>
      <c r="D66" s="21">
        <v>3.89</v>
      </c>
      <c r="E66" s="21">
        <v>3.89</v>
      </c>
      <c r="F66" s="21">
        <v>3.89</v>
      </c>
      <c r="G66" s="22">
        <v>3.89</v>
      </c>
      <c r="H66" s="12">
        <v>0</v>
      </c>
      <c r="I66" s="15">
        <v>0.18000000000000016</v>
      </c>
      <c r="J66" s="23">
        <v>4.8517520215633381E-2</v>
      </c>
      <c r="K66" s="10">
        <v>368314</v>
      </c>
      <c r="L66" s="10">
        <v>1430200.75</v>
      </c>
      <c r="M66" s="27">
        <v>4675.3865642366791</v>
      </c>
      <c r="N66" s="27">
        <v>6318.2109375</v>
      </c>
      <c r="O66" s="11">
        <v>3.8831017827180068</v>
      </c>
      <c r="P66" s="23">
        <v>-2.2613065326633097E-2</v>
      </c>
      <c r="Q66" s="28">
        <v>4.72</v>
      </c>
      <c r="R66" s="28">
        <v>3.71</v>
      </c>
    </row>
    <row r="67" spans="1:18" x14ac:dyDescent="0.25">
      <c r="A67" s="20">
        <v>62</v>
      </c>
      <c r="B67" s="20" t="s">
        <v>29</v>
      </c>
      <c r="C67" s="21">
        <v>21</v>
      </c>
      <c r="D67" s="21">
        <v>21</v>
      </c>
      <c r="E67" s="21">
        <v>21.05</v>
      </c>
      <c r="F67" s="21">
        <v>21</v>
      </c>
      <c r="G67" s="22">
        <v>21</v>
      </c>
      <c r="H67" s="12">
        <v>2.3809523809523725E-3</v>
      </c>
      <c r="I67" s="15">
        <v>0</v>
      </c>
      <c r="J67" s="23">
        <v>0</v>
      </c>
      <c r="K67" s="10">
        <v>4848783</v>
      </c>
      <c r="L67" s="10">
        <v>101760277.55</v>
      </c>
      <c r="M67" s="27">
        <v>332658.63860738807</v>
      </c>
      <c r="N67" s="27">
        <v>55638.205937999999</v>
      </c>
      <c r="O67" s="11">
        <v>20.986766689703373</v>
      </c>
      <c r="P67" s="23">
        <v>0.13513513513513509</v>
      </c>
      <c r="Q67" s="28">
        <v>22.19</v>
      </c>
      <c r="R67" s="28">
        <v>19</v>
      </c>
    </row>
    <row r="68" spans="1:18" x14ac:dyDescent="0.25">
      <c r="A68" s="20">
        <v>63</v>
      </c>
      <c r="B68" s="20" t="s">
        <v>30</v>
      </c>
      <c r="C68" s="21">
        <v>133</v>
      </c>
      <c r="D68" s="21">
        <v>134.5</v>
      </c>
      <c r="E68" s="21">
        <v>127.8</v>
      </c>
      <c r="F68" s="21">
        <v>127.8</v>
      </c>
      <c r="G68" s="22">
        <v>127.8</v>
      </c>
      <c r="H68" s="12">
        <v>0</v>
      </c>
      <c r="I68" s="15">
        <v>-5.2000000000000028</v>
      </c>
      <c r="J68" s="23">
        <v>-3.9097744360902298E-2</v>
      </c>
      <c r="K68" s="10">
        <v>477058</v>
      </c>
      <c r="L68" s="10">
        <v>60981905</v>
      </c>
      <c r="M68" s="27">
        <v>199352.41909120631</v>
      </c>
      <c r="N68" s="27">
        <v>1013339.0934864</v>
      </c>
      <c r="O68" s="11">
        <v>127.82912140662141</v>
      </c>
      <c r="P68" s="23">
        <v>-5.2631578947368474E-2</v>
      </c>
      <c r="Q68" s="28">
        <v>152.68</v>
      </c>
      <c r="R68" s="28">
        <v>127.8</v>
      </c>
    </row>
    <row r="69" spans="1:18" x14ac:dyDescent="0.25">
      <c r="A69" s="20">
        <v>64</v>
      </c>
      <c r="B69" s="20" t="s">
        <v>83</v>
      </c>
      <c r="C69" s="21">
        <v>0.9</v>
      </c>
      <c r="D69" s="21">
        <v>0.9</v>
      </c>
      <c r="E69" s="21">
        <v>0.9</v>
      </c>
      <c r="F69" s="21">
        <v>0.9</v>
      </c>
      <c r="G69" s="22">
        <v>0.9</v>
      </c>
      <c r="H69" s="12">
        <v>0</v>
      </c>
      <c r="I69" s="15">
        <v>0</v>
      </c>
      <c r="J69" s="23">
        <v>0</v>
      </c>
      <c r="K69" s="10">
        <v>154500</v>
      </c>
      <c r="L69" s="10">
        <v>132900</v>
      </c>
      <c r="M69" s="27">
        <v>434.45570447858779</v>
      </c>
      <c r="N69" s="27">
        <v>1553.8558149</v>
      </c>
      <c r="O69" s="11">
        <v>0.86019417475728155</v>
      </c>
      <c r="P69" s="23">
        <v>0.19999999999999996</v>
      </c>
      <c r="Q69" s="28">
        <v>0.97</v>
      </c>
      <c r="R69" s="28">
        <v>0.66</v>
      </c>
    </row>
    <row r="70" spans="1:18" x14ac:dyDescent="0.25">
      <c r="A70" s="20">
        <v>65</v>
      </c>
      <c r="B70" s="20" t="s">
        <v>53</v>
      </c>
      <c r="C70" s="21">
        <v>1.89</v>
      </c>
      <c r="D70" s="21">
        <v>1.9</v>
      </c>
      <c r="E70" s="21">
        <v>1.9</v>
      </c>
      <c r="F70" s="21">
        <v>1.9</v>
      </c>
      <c r="G70" s="22">
        <v>1.9</v>
      </c>
      <c r="H70" s="12">
        <v>0</v>
      </c>
      <c r="I70" s="15">
        <v>1.0000000000000009E-2</v>
      </c>
      <c r="J70" s="23">
        <v>5.2910052910053462E-3</v>
      </c>
      <c r="K70" s="10">
        <v>8427910</v>
      </c>
      <c r="L70" s="10">
        <v>15979765.5</v>
      </c>
      <c r="M70" s="27">
        <v>52238.527296502129</v>
      </c>
      <c r="N70" s="35">
        <v>10032.9555347</v>
      </c>
      <c r="O70" s="11">
        <v>1.8960531733252965</v>
      </c>
      <c r="P70" s="23">
        <v>0.14457831325301207</v>
      </c>
      <c r="Q70" s="28">
        <v>1.92</v>
      </c>
      <c r="R70" s="28">
        <v>1.53</v>
      </c>
    </row>
    <row r="71" spans="1:18" x14ac:dyDescent="0.25">
      <c r="A71" s="20">
        <v>66</v>
      </c>
      <c r="B71" s="20" t="s">
        <v>31</v>
      </c>
      <c r="C71" s="21">
        <v>1360</v>
      </c>
      <c r="D71" s="21">
        <v>1315.4</v>
      </c>
      <c r="E71" s="21">
        <v>1320</v>
      </c>
      <c r="F71" s="21">
        <v>1315.4</v>
      </c>
      <c r="G71" s="22">
        <v>1320</v>
      </c>
      <c r="H71" s="12">
        <v>3.497035122396186E-3</v>
      </c>
      <c r="I71" s="15">
        <v>-40</v>
      </c>
      <c r="J71" s="23">
        <v>-2.9411764705882359E-2</v>
      </c>
      <c r="K71" s="10">
        <v>67757</v>
      </c>
      <c r="L71" s="10">
        <v>92043335.200000003</v>
      </c>
      <c r="M71" s="27">
        <v>300893.54429552145</v>
      </c>
      <c r="N71" s="27">
        <v>1046306.25264</v>
      </c>
      <c r="O71" s="11">
        <v>1358.4328585976357</v>
      </c>
      <c r="P71" s="23">
        <v>-0.15166549913559857</v>
      </c>
      <c r="Q71" s="28">
        <v>1555.99</v>
      </c>
      <c r="R71" s="28">
        <v>1320</v>
      </c>
    </row>
    <row r="72" spans="1:18" x14ac:dyDescent="0.25">
      <c r="A72" s="20">
        <v>67</v>
      </c>
      <c r="B72" s="20" t="s">
        <v>107</v>
      </c>
      <c r="C72" s="21">
        <v>5.7</v>
      </c>
      <c r="D72" s="21">
        <v>5.7</v>
      </c>
      <c r="E72" s="21">
        <v>5.7</v>
      </c>
      <c r="F72" s="21">
        <v>5.7</v>
      </c>
      <c r="G72" s="22">
        <v>5.7</v>
      </c>
      <c r="H72" s="12">
        <v>0</v>
      </c>
      <c r="I72" s="15">
        <v>0</v>
      </c>
      <c r="J72" s="23">
        <v>0</v>
      </c>
      <c r="K72" s="10">
        <v>6185</v>
      </c>
      <c r="L72" s="10">
        <v>36754.5</v>
      </c>
      <c r="M72" s="27">
        <v>120.15201046093496</v>
      </c>
      <c r="N72" s="27">
        <v>1015.74</v>
      </c>
      <c r="O72" s="11">
        <v>5.9425222312045269</v>
      </c>
      <c r="P72" s="23">
        <v>0</v>
      </c>
      <c r="Q72" s="28">
        <v>5.7</v>
      </c>
      <c r="R72" s="28">
        <v>5.7</v>
      </c>
    </row>
    <row r="73" spans="1:18" x14ac:dyDescent="0.25">
      <c r="A73" s="20">
        <v>68</v>
      </c>
      <c r="B73" s="20" t="s">
        <v>74</v>
      </c>
      <c r="C73" s="21">
        <v>1.95</v>
      </c>
      <c r="D73" s="21">
        <v>1.93</v>
      </c>
      <c r="E73" s="21">
        <v>1.93</v>
      </c>
      <c r="F73" s="21">
        <v>1.93</v>
      </c>
      <c r="G73" s="22">
        <v>1.93</v>
      </c>
      <c r="H73" s="12">
        <v>0</v>
      </c>
      <c r="I73" s="15">
        <v>-2.0000000000000018E-2</v>
      </c>
      <c r="J73" s="23">
        <v>-1.025641025641022E-2</v>
      </c>
      <c r="K73" s="10">
        <v>1271512</v>
      </c>
      <c r="L73" s="10">
        <v>2426166.42</v>
      </c>
      <c r="M73" s="27">
        <v>7931.2403399803861</v>
      </c>
      <c r="N73" s="27">
        <v>4413.2108883799992</v>
      </c>
      <c r="O73" s="11">
        <v>1.9080955744027583</v>
      </c>
      <c r="P73" s="23">
        <v>0.54400000000000004</v>
      </c>
      <c r="Q73" s="28">
        <v>1.98</v>
      </c>
      <c r="R73" s="28">
        <v>1.25</v>
      </c>
    </row>
    <row r="74" spans="1:18" x14ac:dyDescent="0.25">
      <c r="A74" s="20">
        <v>69</v>
      </c>
      <c r="B74" s="20" t="s">
        <v>119</v>
      </c>
      <c r="C74" s="21">
        <v>0.5</v>
      </c>
      <c r="D74" s="21">
        <v>0.5</v>
      </c>
      <c r="E74" s="21">
        <v>0.5</v>
      </c>
      <c r="F74" s="21">
        <v>0.5</v>
      </c>
      <c r="G74" s="22">
        <v>0.5</v>
      </c>
      <c r="H74" s="12">
        <v>0</v>
      </c>
      <c r="I74" s="15">
        <v>0</v>
      </c>
      <c r="J74" s="23">
        <v>0</v>
      </c>
      <c r="K74" s="10">
        <v>2000</v>
      </c>
      <c r="L74" s="10">
        <v>960</v>
      </c>
      <c r="M74" s="27">
        <v>3.1382804838182414</v>
      </c>
      <c r="N74" s="27">
        <v>2815.77</v>
      </c>
      <c r="O74" s="11">
        <v>0.48</v>
      </c>
      <c r="P74" s="23">
        <v>0</v>
      </c>
      <c r="Q74" s="28">
        <v>0.5</v>
      </c>
      <c r="R74" s="28">
        <v>0.5</v>
      </c>
    </row>
    <row r="75" spans="1:18" x14ac:dyDescent="0.25">
      <c r="A75" s="20">
        <v>70</v>
      </c>
      <c r="B75" s="20" t="s">
        <v>72</v>
      </c>
      <c r="C75" s="21">
        <v>5.99</v>
      </c>
      <c r="D75" s="21">
        <v>5.99</v>
      </c>
      <c r="E75" s="21">
        <v>5.99</v>
      </c>
      <c r="F75" s="21">
        <v>5.99</v>
      </c>
      <c r="G75" s="22">
        <v>5.99</v>
      </c>
      <c r="H75" s="12">
        <v>0</v>
      </c>
      <c r="I75" s="15">
        <v>0</v>
      </c>
      <c r="J75" s="23">
        <v>0</v>
      </c>
      <c r="K75" s="10">
        <v>681407</v>
      </c>
      <c r="L75" s="10">
        <v>4081627.93</v>
      </c>
      <c r="M75" s="27">
        <v>13343.013828048382</v>
      </c>
      <c r="N75" s="27">
        <v>72087.367175060004</v>
      </c>
      <c r="O75" s="11">
        <v>5.99</v>
      </c>
      <c r="P75" s="23">
        <v>0</v>
      </c>
      <c r="Q75" s="28">
        <v>5.99</v>
      </c>
      <c r="R75" s="28">
        <v>5.99</v>
      </c>
    </row>
    <row r="76" spans="1:18" x14ac:dyDescent="0.25">
      <c r="A76" s="20">
        <v>71</v>
      </c>
      <c r="B76" s="20" t="s">
        <v>61</v>
      </c>
      <c r="C76" s="21">
        <v>72.5</v>
      </c>
      <c r="D76" s="21">
        <v>72.5</v>
      </c>
      <c r="E76" s="21">
        <v>72.5</v>
      </c>
      <c r="F76" s="21">
        <v>72.5</v>
      </c>
      <c r="G76" s="22">
        <v>72.5</v>
      </c>
      <c r="H76" s="12">
        <v>0</v>
      </c>
      <c r="I76" s="15">
        <v>0</v>
      </c>
      <c r="J76" s="23">
        <v>0</v>
      </c>
      <c r="K76" s="10">
        <v>92247</v>
      </c>
      <c r="L76" s="10">
        <v>6687082.5499999998</v>
      </c>
      <c r="M76" s="27">
        <v>21860.354854527624</v>
      </c>
      <c r="N76" s="27">
        <v>69158.474999999991</v>
      </c>
      <c r="O76" s="11">
        <v>72.491057161750518</v>
      </c>
      <c r="P76" s="23">
        <v>7.1059240655931388E-2</v>
      </c>
      <c r="Q76" s="28">
        <v>72.5</v>
      </c>
      <c r="R76" s="28">
        <v>67.69</v>
      </c>
    </row>
    <row r="77" spans="1:18" x14ac:dyDescent="0.25">
      <c r="A77" s="20">
        <v>72</v>
      </c>
      <c r="B77" s="20" t="s">
        <v>120</v>
      </c>
      <c r="C77" s="21">
        <v>2.36</v>
      </c>
      <c r="D77" s="21">
        <v>2.36</v>
      </c>
      <c r="E77" s="21">
        <v>2.36</v>
      </c>
      <c r="F77" s="21">
        <v>2.36</v>
      </c>
      <c r="G77" s="22">
        <v>2.36</v>
      </c>
      <c r="H77" s="12">
        <v>0</v>
      </c>
      <c r="I77" s="15">
        <v>0</v>
      </c>
      <c r="J77" s="23">
        <v>0</v>
      </c>
      <c r="K77" s="10">
        <v>2333</v>
      </c>
      <c r="L77" s="10">
        <v>5469.25</v>
      </c>
      <c r="M77" s="27">
        <v>17.879208891794704</v>
      </c>
      <c r="N77" s="27">
        <v>511.69625728</v>
      </c>
      <c r="O77" s="11">
        <v>2.3442991855979427</v>
      </c>
      <c r="P77" s="23">
        <v>0</v>
      </c>
      <c r="Q77" s="28">
        <v>2.36</v>
      </c>
      <c r="R77" s="28">
        <v>2.36</v>
      </c>
    </row>
    <row r="78" spans="1:18" x14ac:dyDescent="0.25">
      <c r="A78" s="20">
        <v>73</v>
      </c>
      <c r="B78" s="20" t="s">
        <v>51</v>
      </c>
      <c r="C78" s="21">
        <v>70</v>
      </c>
      <c r="D78" s="21">
        <v>70</v>
      </c>
      <c r="E78" s="21">
        <v>70</v>
      </c>
      <c r="F78" s="21">
        <v>70</v>
      </c>
      <c r="G78" s="22">
        <v>70</v>
      </c>
      <c r="H78" s="12">
        <v>0</v>
      </c>
      <c r="I78" s="15">
        <v>0</v>
      </c>
      <c r="J78" s="23">
        <v>0</v>
      </c>
      <c r="K78" s="10">
        <v>65950</v>
      </c>
      <c r="L78" s="10">
        <v>4474260</v>
      </c>
      <c r="M78" s="27">
        <v>14626.54462242563</v>
      </c>
      <c r="N78" s="27">
        <v>70000</v>
      </c>
      <c r="O78" s="11">
        <v>67.843214556482181</v>
      </c>
      <c r="P78" s="23">
        <v>2.1897810218978186E-2</v>
      </c>
      <c r="Q78" s="28">
        <v>72.3</v>
      </c>
      <c r="R78" s="28">
        <v>66.5</v>
      </c>
    </row>
    <row r="79" spans="1:18" x14ac:dyDescent="0.25">
      <c r="A79" s="20">
        <v>74</v>
      </c>
      <c r="B79" s="20" t="s">
        <v>95</v>
      </c>
      <c r="C79" s="21">
        <v>0.56000000000000005</v>
      </c>
      <c r="D79" s="21">
        <v>0.54</v>
      </c>
      <c r="E79" s="21">
        <v>0.52</v>
      </c>
      <c r="F79" s="21">
        <v>0.52</v>
      </c>
      <c r="G79" s="22">
        <v>0.52</v>
      </c>
      <c r="H79" s="12">
        <v>0</v>
      </c>
      <c r="I79" s="15">
        <v>-4.0000000000000036E-2</v>
      </c>
      <c r="J79" s="23">
        <v>-7.1428571428571508E-2</v>
      </c>
      <c r="K79" s="10">
        <v>5002000</v>
      </c>
      <c r="L79" s="10">
        <v>2601080</v>
      </c>
      <c r="M79" s="27">
        <v>8503.0402092186996</v>
      </c>
      <c r="N79" s="27">
        <v>2869.5128592000001</v>
      </c>
      <c r="O79" s="11">
        <v>0.52000799680127952</v>
      </c>
      <c r="P79" s="23">
        <v>4.0000000000000036E-2</v>
      </c>
      <c r="Q79" s="28">
        <v>0.56000000000000005</v>
      </c>
      <c r="R79" s="28">
        <v>0.44</v>
      </c>
    </row>
    <row r="80" spans="1:18" x14ac:dyDescent="0.25">
      <c r="A80" s="20">
        <v>75</v>
      </c>
      <c r="B80" s="20" t="s">
        <v>32</v>
      </c>
      <c r="C80" s="21">
        <v>25.4</v>
      </c>
      <c r="D80" s="21">
        <v>25.4</v>
      </c>
      <c r="E80" s="21">
        <v>25.95</v>
      </c>
      <c r="F80" s="21">
        <v>25</v>
      </c>
      <c r="G80" s="22">
        <v>25</v>
      </c>
      <c r="H80" s="12">
        <v>3.8000000000000034E-2</v>
      </c>
      <c r="I80" s="15">
        <v>-0.39999999999999858</v>
      </c>
      <c r="J80" s="23">
        <v>-1.5748031496062964E-2</v>
      </c>
      <c r="K80" s="10">
        <v>3025871</v>
      </c>
      <c r="L80" s="10">
        <v>77370993.450000003</v>
      </c>
      <c r="M80" s="27">
        <v>252929.04037267083</v>
      </c>
      <c r="N80" s="27">
        <v>99261.926124999998</v>
      </c>
      <c r="O80" s="11">
        <v>25.569825498178872</v>
      </c>
      <c r="P80" s="23">
        <v>0.21359223300970864</v>
      </c>
      <c r="Q80" s="28">
        <v>25.4</v>
      </c>
      <c r="R80" s="28">
        <v>20</v>
      </c>
    </row>
    <row r="81" spans="1:18" x14ac:dyDescent="0.25">
      <c r="A81" s="20">
        <v>76</v>
      </c>
      <c r="B81" s="20" t="s">
        <v>85</v>
      </c>
      <c r="C81" s="21">
        <v>5.8</v>
      </c>
      <c r="D81" s="21">
        <v>5.75</v>
      </c>
      <c r="E81" s="21">
        <v>5.75</v>
      </c>
      <c r="F81" s="21">
        <v>5.75</v>
      </c>
      <c r="G81" s="22">
        <v>5.75</v>
      </c>
      <c r="H81" s="12">
        <v>0</v>
      </c>
      <c r="I81" s="15">
        <v>-4.9999999999999822E-2</v>
      </c>
      <c r="J81" s="23">
        <v>-8.6206896551723755E-3</v>
      </c>
      <c r="K81" s="10">
        <v>283545</v>
      </c>
      <c r="L81" s="10">
        <v>1650670</v>
      </c>
      <c r="M81" s="27">
        <v>5396.1098398169343</v>
      </c>
      <c r="N81" s="27">
        <v>3389.60637</v>
      </c>
      <c r="O81" s="11">
        <v>5.8215450810277032</v>
      </c>
      <c r="P81" s="23">
        <v>0.123046875</v>
      </c>
      <c r="Q81" s="28">
        <v>6</v>
      </c>
      <c r="R81" s="28">
        <v>5.12</v>
      </c>
    </row>
    <row r="82" spans="1:18" x14ac:dyDescent="0.25">
      <c r="A82" s="20">
        <v>77</v>
      </c>
      <c r="B82" s="20" t="s">
        <v>87</v>
      </c>
      <c r="C82" s="21">
        <v>0.4</v>
      </c>
      <c r="D82" s="21">
        <v>0.38</v>
      </c>
      <c r="E82" s="21">
        <v>0.38</v>
      </c>
      <c r="F82" s="21">
        <v>0.38</v>
      </c>
      <c r="G82" s="22">
        <v>0.38</v>
      </c>
      <c r="H82" s="12">
        <v>0</v>
      </c>
      <c r="I82" s="15">
        <v>-2.0000000000000018E-2</v>
      </c>
      <c r="J82" s="23">
        <v>-5.0000000000000044E-2</v>
      </c>
      <c r="K82" s="10">
        <v>547650</v>
      </c>
      <c r="L82" s="10">
        <v>208107</v>
      </c>
      <c r="M82" s="27">
        <v>680.31055900621118</v>
      </c>
      <c r="N82" s="27">
        <v>1955.2406281200001</v>
      </c>
      <c r="O82" s="11">
        <v>0.38</v>
      </c>
      <c r="P82" s="23">
        <v>-0.24</v>
      </c>
      <c r="Q82" s="28">
        <v>0.5</v>
      </c>
      <c r="R82" s="28">
        <v>0.38</v>
      </c>
    </row>
    <row r="83" spans="1:18" x14ac:dyDescent="0.25">
      <c r="A83" s="20">
        <v>78</v>
      </c>
      <c r="B83" s="20" t="s">
        <v>102</v>
      </c>
      <c r="C83" s="21">
        <v>2.16</v>
      </c>
      <c r="D83" s="21">
        <v>2.0499999999999998</v>
      </c>
      <c r="E83" s="21">
        <v>2.08</v>
      </c>
      <c r="F83" s="21">
        <v>2.04</v>
      </c>
      <c r="G83" s="22">
        <v>2.06</v>
      </c>
      <c r="H83" s="12">
        <v>1.9607843137254832E-2</v>
      </c>
      <c r="I83" s="15">
        <f>G83-C83</f>
        <v>-0.10000000000000009</v>
      </c>
      <c r="J83" s="23">
        <f>G83/C83-1</f>
        <v>-4.629629629629628E-2</v>
      </c>
      <c r="K83" s="10">
        <v>797266</v>
      </c>
      <c r="L83" s="10">
        <v>1643118.36</v>
      </c>
      <c r="M83" s="27">
        <v>5371.4232101994121</v>
      </c>
      <c r="N83" s="35" t="s">
        <v>110</v>
      </c>
      <c r="O83" s="11">
        <v>2.0609412166077572</v>
      </c>
      <c r="P83" s="35" t="s">
        <v>110</v>
      </c>
      <c r="Q83" s="28">
        <v>5.01</v>
      </c>
      <c r="R83" s="28">
        <v>2.06</v>
      </c>
    </row>
    <row r="84" spans="1:18" x14ac:dyDescent="0.25">
      <c r="A84" s="20">
        <v>79</v>
      </c>
      <c r="B84" s="20" t="s">
        <v>99</v>
      </c>
      <c r="C84" s="21">
        <v>685</v>
      </c>
      <c r="D84" s="21">
        <v>685</v>
      </c>
      <c r="E84" s="21">
        <v>685</v>
      </c>
      <c r="F84" s="21">
        <v>685</v>
      </c>
      <c r="G84" s="22">
        <v>685</v>
      </c>
      <c r="H84" s="12">
        <v>0</v>
      </c>
      <c r="I84" s="15">
        <v>0</v>
      </c>
      <c r="J84" s="23">
        <v>0</v>
      </c>
      <c r="K84" s="10">
        <v>10</v>
      </c>
      <c r="L84" s="10">
        <v>6850</v>
      </c>
      <c r="M84" s="27">
        <v>22.392938868911411</v>
      </c>
      <c r="N84" s="27">
        <v>385959.52428499999</v>
      </c>
      <c r="O84" s="11">
        <v>685</v>
      </c>
      <c r="P84" s="23">
        <v>9.3864775957331226E-2</v>
      </c>
      <c r="Q84" s="28">
        <v>692.6</v>
      </c>
      <c r="R84" s="28">
        <v>626.22</v>
      </c>
    </row>
    <row r="85" spans="1:18" x14ac:dyDescent="0.25">
      <c r="A85" s="20">
        <v>80</v>
      </c>
      <c r="B85" s="20" t="s">
        <v>63</v>
      </c>
      <c r="C85" s="21">
        <v>1.07</v>
      </c>
      <c r="D85" s="21">
        <v>1.02</v>
      </c>
      <c r="E85" s="21">
        <v>1.07</v>
      </c>
      <c r="F85" s="21">
        <v>0.97</v>
      </c>
      <c r="G85" s="22">
        <v>1</v>
      </c>
      <c r="H85" s="12">
        <v>0.10309278350515472</v>
      </c>
      <c r="I85" s="15">
        <v>-7.0000000000000062E-2</v>
      </c>
      <c r="J85" s="23">
        <v>-6.5420560747663559E-2</v>
      </c>
      <c r="K85" s="10">
        <v>23282676</v>
      </c>
      <c r="L85" s="10">
        <v>23243925.359999999</v>
      </c>
      <c r="M85" s="27">
        <v>75985.372213141556</v>
      </c>
      <c r="N85" s="27">
        <v>13880.30141</v>
      </c>
      <c r="O85" s="11">
        <v>0.99833564492328974</v>
      </c>
      <c r="P85" s="23">
        <v>1</v>
      </c>
      <c r="Q85" s="28">
        <v>1.55</v>
      </c>
      <c r="R85" s="28">
        <v>0.52</v>
      </c>
    </row>
    <row r="86" spans="1:18" x14ac:dyDescent="0.25">
      <c r="A86" s="20">
        <v>81</v>
      </c>
      <c r="B86" s="20" t="s">
        <v>108</v>
      </c>
      <c r="C86" s="21">
        <v>0.48</v>
      </c>
      <c r="D86" s="21">
        <v>0.48</v>
      </c>
      <c r="E86" s="21">
        <v>0.48</v>
      </c>
      <c r="F86" s="21">
        <v>0.48</v>
      </c>
      <c r="G86" s="22">
        <v>0.48</v>
      </c>
      <c r="H86" s="12">
        <v>0</v>
      </c>
      <c r="I86" s="15">
        <v>0</v>
      </c>
      <c r="J86" s="23">
        <v>0</v>
      </c>
      <c r="K86" s="10">
        <v>20</v>
      </c>
      <c r="L86" s="10">
        <v>9.1999999999999993</v>
      </c>
      <c r="M86" s="27">
        <v>3.007518796992481E-2</v>
      </c>
      <c r="N86" s="27">
        <v>4003.5951820800001</v>
      </c>
      <c r="O86" s="11">
        <v>0.45999999999999996</v>
      </c>
      <c r="P86" s="23">
        <v>-4.0000000000000036E-2</v>
      </c>
      <c r="Q86" s="28">
        <v>0.5</v>
      </c>
      <c r="R86" s="28">
        <v>0.48</v>
      </c>
    </row>
    <row r="87" spans="1:18" x14ac:dyDescent="0.25">
      <c r="A87" s="20">
        <v>82</v>
      </c>
      <c r="B87" s="20" t="s">
        <v>33</v>
      </c>
      <c r="C87" s="21">
        <v>45.45</v>
      </c>
      <c r="D87" s="21">
        <v>45</v>
      </c>
      <c r="E87" s="21">
        <v>45.05</v>
      </c>
      <c r="F87" s="21">
        <v>45</v>
      </c>
      <c r="G87" s="22">
        <v>45</v>
      </c>
      <c r="H87" s="12">
        <v>1.1111111111110628E-3</v>
      </c>
      <c r="I87" s="15">
        <v>-0.45000000000000284</v>
      </c>
      <c r="J87" s="23">
        <v>-9.9009900990099098E-3</v>
      </c>
      <c r="K87" s="10">
        <v>1007707</v>
      </c>
      <c r="L87" s="10">
        <v>45377395.649999999</v>
      </c>
      <c r="M87" s="27">
        <v>148340.61997384767</v>
      </c>
      <c r="N87" s="27">
        <v>450000</v>
      </c>
      <c r="O87" s="11">
        <v>45.030346767463158</v>
      </c>
      <c r="P87" s="23">
        <v>8.43373493975903E-2</v>
      </c>
      <c r="Q87" s="28">
        <v>47</v>
      </c>
      <c r="R87" s="28">
        <v>40.9</v>
      </c>
    </row>
    <row r="88" spans="1:18" x14ac:dyDescent="0.25">
      <c r="A88" s="20">
        <v>83</v>
      </c>
      <c r="B88" s="20" t="s">
        <v>42</v>
      </c>
      <c r="C88" s="21">
        <v>2.25</v>
      </c>
      <c r="D88" s="21">
        <v>2.14</v>
      </c>
      <c r="E88" s="21">
        <v>2.14</v>
      </c>
      <c r="F88" s="21">
        <v>2.14</v>
      </c>
      <c r="G88" s="22">
        <v>2.14</v>
      </c>
      <c r="H88" s="12">
        <v>0</v>
      </c>
      <c r="I88" s="15">
        <v>-0.10999999999999988</v>
      </c>
      <c r="J88" s="23">
        <v>-4.8888888888888871E-2</v>
      </c>
      <c r="K88" s="10">
        <v>3616497</v>
      </c>
      <c r="L88" s="10">
        <v>7739303.5800000001</v>
      </c>
      <c r="M88" s="27">
        <v>25300.109774436092</v>
      </c>
      <c r="N88" s="27">
        <v>61611.494789640004</v>
      </c>
      <c r="O88" s="11">
        <v>2.14</v>
      </c>
      <c r="P88" s="23">
        <v>0.9814814814814814</v>
      </c>
      <c r="Q88" s="28">
        <v>2.42</v>
      </c>
      <c r="R88" s="28">
        <v>1.1299999999999999</v>
      </c>
    </row>
    <row r="89" spans="1:18" x14ac:dyDescent="0.25">
      <c r="A89" s="20">
        <v>84</v>
      </c>
      <c r="B89" s="20" t="s">
        <v>121</v>
      </c>
      <c r="C89" s="21">
        <v>0.5</v>
      </c>
      <c r="D89" s="21">
        <v>0.5</v>
      </c>
      <c r="E89" s="21">
        <v>0.5</v>
      </c>
      <c r="F89" s="21">
        <v>0.5</v>
      </c>
      <c r="G89" s="22">
        <v>0.5</v>
      </c>
      <c r="H89" s="12">
        <v>0</v>
      </c>
      <c r="I89" s="15">
        <v>0</v>
      </c>
      <c r="J89" s="23">
        <v>0</v>
      </c>
      <c r="K89" s="10">
        <v>2500</v>
      </c>
      <c r="L89" s="10">
        <v>1200</v>
      </c>
      <c r="M89" s="27">
        <v>3.922850604772802</v>
      </c>
      <c r="N89" s="27">
        <v>1605.8139535</v>
      </c>
      <c r="O89" s="11">
        <v>0.48</v>
      </c>
      <c r="P89" s="23">
        <v>0</v>
      </c>
      <c r="Q89" s="28">
        <v>0.5</v>
      </c>
      <c r="R89" s="28">
        <v>0.5</v>
      </c>
    </row>
    <row r="90" spans="1:18" x14ac:dyDescent="0.25">
      <c r="A90" s="20">
        <v>85</v>
      </c>
      <c r="B90" s="20" t="s">
        <v>43</v>
      </c>
      <c r="C90" s="21">
        <v>230</v>
      </c>
      <c r="D90" s="21">
        <v>230</v>
      </c>
      <c r="E90" s="21">
        <v>230</v>
      </c>
      <c r="F90" s="21">
        <v>230</v>
      </c>
      <c r="G90" s="22">
        <v>230</v>
      </c>
      <c r="H90" s="12">
        <v>0</v>
      </c>
      <c r="I90" s="15">
        <v>0</v>
      </c>
      <c r="J90" s="23">
        <v>0</v>
      </c>
      <c r="K90" s="10">
        <v>14072</v>
      </c>
      <c r="L90" s="10">
        <v>3217622</v>
      </c>
      <c r="M90" s="27">
        <v>10518.542007191894</v>
      </c>
      <c r="N90" s="27">
        <v>78090.022509999995</v>
      </c>
      <c r="O90" s="11">
        <v>228.65420693575896</v>
      </c>
      <c r="P90" s="23">
        <v>2.1743857360290164E-4</v>
      </c>
      <c r="Q90" s="28">
        <v>231</v>
      </c>
      <c r="R90" s="28">
        <v>229.95</v>
      </c>
    </row>
    <row r="91" spans="1:18" x14ac:dyDescent="0.25">
      <c r="A91" s="20">
        <v>86</v>
      </c>
      <c r="B91" s="20" t="s">
        <v>122</v>
      </c>
      <c r="C91" s="21">
        <v>3.5</v>
      </c>
      <c r="D91" s="21">
        <v>3.5</v>
      </c>
      <c r="E91" s="21">
        <v>3.5</v>
      </c>
      <c r="F91" s="21">
        <v>3.5</v>
      </c>
      <c r="G91" s="22">
        <v>3.5</v>
      </c>
      <c r="H91" s="12">
        <v>0</v>
      </c>
      <c r="I91" s="15">
        <v>0</v>
      </c>
      <c r="J91" s="23">
        <v>0</v>
      </c>
      <c r="K91" s="10">
        <v>1000</v>
      </c>
      <c r="L91" s="10">
        <v>3330</v>
      </c>
      <c r="M91" s="27">
        <v>10.885910428244525</v>
      </c>
      <c r="N91" s="27">
        <v>7862.5311520000005</v>
      </c>
      <c r="O91" s="11">
        <v>3.33</v>
      </c>
      <c r="P91" s="23">
        <v>0</v>
      </c>
      <c r="Q91" s="28">
        <v>3.5</v>
      </c>
      <c r="R91" s="28">
        <v>3.5</v>
      </c>
    </row>
    <row r="92" spans="1:18" x14ac:dyDescent="0.25">
      <c r="A92" s="20">
        <v>87</v>
      </c>
      <c r="B92" s="20" t="s">
        <v>34</v>
      </c>
      <c r="C92" s="21">
        <v>2.04</v>
      </c>
      <c r="D92" s="21">
        <v>2.02</v>
      </c>
      <c r="E92" s="21">
        <v>2</v>
      </c>
      <c r="F92" s="21">
        <v>1.94</v>
      </c>
      <c r="G92" s="22">
        <v>1.99</v>
      </c>
      <c r="H92" s="12">
        <v>3.0927835051546504E-2</v>
      </c>
      <c r="I92" s="15">
        <v>-5.0000000000000044E-2</v>
      </c>
      <c r="J92" s="23">
        <v>-2.4509803921568651E-2</v>
      </c>
      <c r="K92" s="10">
        <v>29223367</v>
      </c>
      <c r="L92" s="10">
        <v>57957998.950000003</v>
      </c>
      <c r="M92" s="27">
        <v>189467.14269369078</v>
      </c>
      <c r="N92" s="27">
        <v>80907.524119039997</v>
      </c>
      <c r="O92" s="11">
        <v>1.9832758815916045</v>
      </c>
      <c r="P92" s="23">
        <v>0.3630136986301371</v>
      </c>
      <c r="Q92" s="28">
        <v>2.5499999999999998</v>
      </c>
      <c r="R92" s="28">
        <v>1.48</v>
      </c>
    </row>
    <row r="93" spans="1:18" x14ac:dyDescent="0.25">
      <c r="A93" s="20">
        <v>88</v>
      </c>
      <c r="B93" s="20" t="s">
        <v>123</v>
      </c>
      <c r="C93" s="21">
        <v>0.89</v>
      </c>
      <c r="D93" s="21">
        <v>0.89</v>
      </c>
      <c r="E93" s="21">
        <v>0.89</v>
      </c>
      <c r="F93" s="21">
        <v>0.89</v>
      </c>
      <c r="G93" s="22">
        <v>0.89</v>
      </c>
      <c r="H93" s="12">
        <v>0</v>
      </c>
      <c r="I93" s="15">
        <v>0</v>
      </c>
      <c r="J93" s="23">
        <v>0</v>
      </c>
      <c r="K93" s="10">
        <v>45000</v>
      </c>
      <c r="L93" s="10">
        <v>40050</v>
      </c>
      <c r="M93" s="27">
        <v>130.92513893429225</v>
      </c>
      <c r="N93" s="27">
        <v>271.98400000000004</v>
      </c>
      <c r="O93" s="11">
        <v>0.89</v>
      </c>
      <c r="P93" s="23">
        <v>0.14102564102564097</v>
      </c>
      <c r="Q93" s="28">
        <v>0.89</v>
      </c>
      <c r="R93" s="28">
        <v>0.75</v>
      </c>
    </row>
    <row r="94" spans="1:18" x14ac:dyDescent="0.25">
      <c r="A94" s="20">
        <v>89</v>
      </c>
      <c r="B94" s="20" t="s">
        <v>109</v>
      </c>
      <c r="C94" s="21">
        <v>0.92</v>
      </c>
      <c r="D94" s="21">
        <v>0.92</v>
      </c>
      <c r="E94" s="21">
        <v>0.92</v>
      </c>
      <c r="F94" s="21">
        <v>0.92</v>
      </c>
      <c r="G94" s="22">
        <v>0.92</v>
      </c>
      <c r="H94" s="12">
        <v>0</v>
      </c>
      <c r="I94" s="15">
        <v>0</v>
      </c>
      <c r="J94" s="23">
        <v>0</v>
      </c>
      <c r="K94" s="10">
        <v>288</v>
      </c>
      <c r="L94" s="10">
        <v>253.44</v>
      </c>
      <c r="M94" s="27">
        <v>0.82850604772801573</v>
      </c>
      <c r="N94" s="27">
        <v>455.35768000000002</v>
      </c>
      <c r="O94" s="11">
        <v>0.88</v>
      </c>
      <c r="P94" s="23">
        <v>-0.13207547169811318</v>
      </c>
      <c r="Q94" s="28">
        <v>1.06</v>
      </c>
      <c r="R94" s="28">
        <v>0.92</v>
      </c>
    </row>
    <row r="95" spans="1:18" x14ac:dyDescent="0.25">
      <c r="A95" s="20">
        <v>90</v>
      </c>
      <c r="B95" s="20" t="s">
        <v>36</v>
      </c>
      <c r="C95" s="21">
        <v>17.45</v>
      </c>
      <c r="D95" s="21">
        <v>17.600000000000001</v>
      </c>
      <c r="E95" s="21">
        <v>18.149999999999999</v>
      </c>
      <c r="F95" s="21">
        <v>17</v>
      </c>
      <c r="G95" s="22">
        <v>17</v>
      </c>
      <c r="H95" s="12">
        <v>6.7647058823529393E-2</v>
      </c>
      <c r="I95" s="15">
        <v>-0.44999999999999929</v>
      </c>
      <c r="J95" s="23">
        <v>-2.5787965616045794E-2</v>
      </c>
      <c r="K95" s="10">
        <v>3728988</v>
      </c>
      <c r="L95" s="10">
        <v>67029698.450000003</v>
      </c>
      <c r="M95" s="27">
        <v>219122.91091860089</v>
      </c>
      <c r="N95" s="27">
        <v>32654.694579000003</v>
      </c>
      <c r="O95" s="11">
        <v>17.975305485027036</v>
      </c>
      <c r="P95" s="23">
        <v>5.9171597633136397E-3</v>
      </c>
      <c r="Q95" s="28">
        <v>19.420000000000002</v>
      </c>
      <c r="R95" s="28">
        <v>16.75</v>
      </c>
    </row>
    <row r="96" spans="1:18" x14ac:dyDescent="0.25">
      <c r="A96" s="20">
        <v>91</v>
      </c>
      <c r="B96" s="20" t="s">
        <v>35</v>
      </c>
      <c r="C96" s="21">
        <v>3</v>
      </c>
      <c r="D96" s="21">
        <v>3</v>
      </c>
      <c r="E96" s="21">
        <v>3</v>
      </c>
      <c r="F96" s="21">
        <v>3</v>
      </c>
      <c r="G96" s="22">
        <v>3</v>
      </c>
      <c r="H96" s="12">
        <v>0</v>
      </c>
      <c r="I96" s="15">
        <v>0</v>
      </c>
      <c r="J96" s="23">
        <v>0</v>
      </c>
      <c r="K96" s="10">
        <v>6740186</v>
      </c>
      <c r="L96" s="10">
        <v>20207792.870000001</v>
      </c>
      <c r="M96" s="27">
        <v>66060.127067669178</v>
      </c>
      <c r="N96" s="27">
        <v>8004.8084999999992</v>
      </c>
      <c r="O96" s="11">
        <v>2.9981061160626727</v>
      </c>
      <c r="P96" s="23">
        <v>7.5268817204301008E-2</v>
      </c>
      <c r="Q96" s="28">
        <v>3.2</v>
      </c>
      <c r="R96" s="28">
        <v>2.79</v>
      </c>
    </row>
    <row r="97" spans="1:18" x14ac:dyDescent="0.25">
      <c r="A97" s="20">
        <v>92</v>
      </c>
      <c r="B97" s="20" t="s">
        <v>37</v>
      </c>
      <c r="C97" s="21">
        <v>11.8</v>
      </c>
      <c r="D97" s="21">
        <v>11.7</v>
      </c>
      <c r="E97" s="21">
        <v>11.25</v>
      </c>
      <c r="F97" s="21">
        <v>11.15</v>
      </c>
      <c r="G97" s="22">
        <v>11.15</v>
      </c>
      <c r="H97" s="12">
        <v>8.9686098654708779E-3</v>
      </c>
      <c r="I97" s="15">
        <v>-0.65000000000000036</v>
      </c>
      <c r="J97" s="23">
        <v>-5.508474576271194E-2</v>
      </c>
      <c r="K97" s="10">
        <v>39158700</v>
      </c>
      <c r="L97" s="10">
        <v>437585295.94999999</v>
      </c>
      <c r="M97" s="27">
        <v>1430484.7857142857</v>
      </c>
      <c r="N97" s="27">
        <v>404516.71846800001</v>
      </c>
      <c r="O97" s="11">
        <v>11.174663509003107</v>
      </c>
      <c r="P97" s="23">
        <v>8.2524271844660158E-2</v>
      </c>
      <c r="Q97" s="28">
        <v>13</v>
      </c>
      <c r="R97" s="28">
        <v>10.41</v>
      </c>
    </row>
    <row r="98" spans="1:18" x14ac:dyDescent="0.25">
      <c r="A98" s="20">
        <v>93</v>
      </c>
      <c r="B98" s="20" t="s">
        <v>38</v>
      </c>
      <c r="C98" s="21">
        <v>8</v>
      </c>
      <c r="D98" s="21">
        <v>8</v>
      </c>
      <c r="E98" s="21">
        <v>7.95</v>
      </c>
      <c r="F98" s="21">
        <v>7.6</v>
      </c>
      <c r="G98" s="22">
        <v>7.6</v>
      </c>
      <c r="H98" s="12">
        <v>4.6052631578947345E-2</v>
      </c>
      <c r="I98" s="15">
        <v>-0.40000000000000036</v>
      </c>
      <c r="J98" s="23">
        <v>-5.0000000000000044E-2</v>
      </c>
      <c r="K98" s="10">
        <v>1995951</v>
      </c>
      <c r="L98" s="10">
        <v>15465084.25</v>
      </c>
      <c r="M98" s="27">
        <v>50556.012585812357</v>
      </c>
      <c r="N98" s="27">
        <v>128712.12917959999</v>
      </c>
      <c r="O98" s="11">
        <v>7.7482284134229751</v>
      </c>
      <c r="P98" s="23">
        <v>-2.5641025641025661E-2</v>
      </c>
      <c r="Q98" s="28">
        <v>8.7799999999999994</v>
      </c>
      <c r="R98" s="28">
        <v>7.29</v>
      </c>
    </row>
    <row r="99" spans="1:18" x14ac:dyDescent="0.25">
      <c r="A99" s="20">
        <v>94</v>
      </c>
      <c r="B99" s="20" t="s">
        <v>41</v>
      </c>
      <c r="C99" s="21">
        <v>4.25</v>
      </c>
      <c r="D99" s="21">
        <v>4.1100000000000003</v>
      </c>
      <c r="E99" s="21">
        <v>4.25</v>
      </c>
      <c r="F99" s="21">
        <v>4.07</v>
      </c>
      <c r="G99" s="22">
        <v>4.24</v>
      </c>
      <c r="H99" s="12">
        <v>4.4226044226044259E-2</v>
      </c>
      <c r="I99" s="15">
        <v>-9.9999999999997868E-3</v>
      </c>
      <c r="J99" s="23">
        <v>-2.3529411764705577E-3</v>
      </c>
      <c r="K99" s="10">
        <v>8376303</v>
      </c>
      <c r="L99" s="10">
        <v>34830949.909999996</v>
      </c>
      <c r="M99" s="27">
        <v>113863.84409937888</v>
      </c>
      <c r="N99" s="27">
        <v>25440</v>
      </c>
      <c r="O99" s="11">
        <v>4.1582724395237367</v>
      </c>
      <c r="P99" s="23">
        <v>0.20113314447592079</v>
      </c>
      <c r="Q99" s="28">
        <v>4.41</v>
      </c>
      <c r="R99" s="28">
        <v>3.7</v>
      </c>
    </row>
    <row r="100" spans="1:18" x14ac:dyDescent="0.25">
      <c r="A100" s="20">
        <v>95</v>
      </c>
      <c r="B100" s="20" t="s">
        <v>39</v>
      </c>
      <c r="C100" s="21">
        <v>49</v>
      </c>
      <c r="D100" s="21">
        <v>49</v>
      </c>
      <c r="E100" s="21">
        <v>49</v>
      </c>
      <c r="F100" s="21">
        <v>49</v>
      </c>
      <c r="G100" s="22">
        <v>49</v>
      </c>
      <c r="H100" s="12">
        <v>0</v>
      </c>
      <c r="I100" s="15">
        <v>0</v>
      </c>
      <c r="J100" s="23">
        <v>0</v>
      </c>
      <c r="K100" s="10">
        <v>222921</v>
      </c>
      <c r="L100" s="10">
        <v>10801941.75</v>
      </c>
      <c r="M100" s="27">
        <v>35312.003105590062</v>
      </c>
      <c r="N100" s="35">
        <v>185381.51624999999</v>
      </c>
      <c r="O100" s="11">
        <v>48.456366829504624</v>
      </c>
      <c r="P100" s="35">
        <v>0.19512195121951215</v>
      </c>
      <c r="Q100" s="28">
        <v>49.45</v>
      </c>
      <c r="R100" s="28">
        <v>39.86</v>
      </c>
    </row>
    <row r="101" spans="1:18" x14ac:dyDescent="0.25">
      <c r="A101" s="20">
        <v>96</v>
      </c>
      <c r="B101" s="20" t="s">
        <v>62</v>
      </c>
      <c r="C101" s="21">
        <v>1.92</v>
      </c>
      <c r="D101" s="21">
        <v>2</v>
      </c>
      <c r="E101" s="21">
        <v>1.91</v>
      </c>
      <c r="F101" s="21">
        <v>1.9</v>
      </c>
      <c r="G101" s="22">
        <v>1.9</v>
      </c>
      <c r="H101" s="12">
        <v>5.2631578947368585E-3</v>
      </c>
      <c r="I101" s="15">
        <v>-2.0000000000000018E-2</v>
      </c>
      <c r="J101" s="23">
        <v>-1.041666666666663E-2</v>
      </c>
      <c r="K101" s="10">
        <v>4537294</v>
      </c>
      <c r="L101" s="10">
        <v>8624858.5999999996</v>
      </c>
      <c r="M101" s="27">
        <v>28195.026479241584</v>
      </c>
      <c r="N101" s="27">
        <v>22209.742089799998</v>
      </c>
      <c r="O101" s="11">
        <v>1.9008815827230943</v>
      </c>
      <c r="P101" s="23">
        <v>2.5849056603773581</v>
      </c>
      <c r="Q101" s="28">
        <v>1.92</v>
      </c>
      <c r="R101" s="28">
        <v>0.55000000000000004</v>
      </c>
    </row>
    <row r="102" spans="1:18" x14ac:dyDescent="0.25">
      <c r="A102" s="20">
        <v>97</v>
      </c>
      <c r="B102" s="20" t="s">
        <v>76</v>
      </c>
      <c r="C102" s="21">
        <v>2.14</v>
      </c>
      <c r="D102" s="21">
        <v>2.2000000000000002</v>
      </c>
      <c r="E102" s="21">
        <v>2.2000000000000002</v>
      </c>
      <c r="F102" s="21">
        <v>2.2000000000000002</v>
      </c>
      <c r="G102" s="22">
        <v>2.2000000000000002</v>
      </c>
      <c r="H102" s="12">
        <v>0</v>
      </c>
      <c r="I102" s="15">
        <v>6.0000000000000053E-2</v>
      </c>
      <c r="J102" s="23">
        <v>2.8037383177570208E-2</v>
      </c>
      <c r="K102" s="10">
        <v>845932</v>
      </c>
      <c r="L102" s="10">
        <v>1862888.51</v>
      </c>
      <c r="M102" s="27">
        <v>6089.8610983981698</v>
      </c>
      <c r="N102" s="27">
        <v>949.10090880000018</v>
      </c>
      <c r="O102" s="11">
        <v>2.2021728815082064</v>
      </c>
      <c r="P102" s="23">
        <v>-3.5087719298245501E-2</v>
      </c>
      <c r="Q102" s="28">
        <v>2.76</v>
      </c>
      <c r="R102" s="28">
        <v>2.14</v>
      </c>
    </row>
    <row r="103" spans="1:18" x14ac:dyDescent="0.25">
      <c r="A103" s="20">
        <v>98</v>
      </c>
      <c r="B103" s="20" t="s">
        <v>48</v>
      </c>
      <c r="C103" s="21">
        <v>3.19</v>
      </c>
      <c r="D103" s="21">
        <v>3.24</v>
      </c>
      <c r="E103" s="21">
        <v>3.24</v>
      </c>
      <c r="F103" s="21">
        <v>3.24</v>
      </c>
      <c r="G103" s="22">
        <v>3.24</v>
      </c>
      <c r="H103" s="12">
        <v>0</v>
      </c>
      <c r="I103" s="15">
        <v>5.0000000000000266E-2</v>
      </c>
      <c r="J103" s="23">
        <v>1.5673981191222763E-2</v>
      </c>
      <c r="K103" s="10">
        <v>950375</v>
      </c>
      <c r="L103" s="10">
        <v>2968255.48</v>
      </c>
      <c r="M103" s="27">
        <v>9703.3523373651533</v>
      </c>
      <c r="N103" s="27">
        <v>3377.2789717200008</v>
      </c>
      <c r="O103" s="11">
        <v>3.1232465921346835</v>
      </c>
      <c r="P103" s="23">
        <v>8.0000000000000071E-2</v>
      </c>
      <c r="Q103" s="28">
        <v>3.39</v>
      </c>
      <c r="R103" s="28">
        <v>2.9</v>
      </c>
    </row>
    <row r="104" spans="1:18" x14ac:dyDescent="0.25">
      <c r="A104" s="20">
        <v>99</v>
      </c>
      <c r="B104" s="20" t="s">
        <v>40</v>
      </c>
      <c r="C104" s="21">
        <v>50</v>
      </c>
      <c r="D104" s="21">
        <v>51</v>
      </c>
      <c r="E104" s="21">
        <v>51</v>
      </c>
      <c r="F104" s="21">
        <v>51</v>
      </c>
      <c r="G104" s="22">
        <v>51</v>
      </c>
      <c r="H104" s="12">
        <v>0</v>
      </c>
      <c r="I104" s="15">
        <v>1</v>
      </c>
      <c r="J104" s="23">
        <v>2.0000000000000018E-2</v>
      </c>
      <c r="K104" s="10">
        <v>446814</v>
      </c>
      <c r="L104" s="10">
        <v>22734970.399999999</v>
      </c>
      <c r="M104" s="27">
        <v>74321.576985943117</v>
      </c>
      <c r="N104" s="27">
        <v>255529.99154100002</v>
      </c>
      <c r="O104" s="11">
        <v>50.88240386380015</v>
      </c>
      <c r="P104" s="23">
        <v>0.13611049231454664</v>
      </c>
      <c r="Q104" s="28">
        <v>56.9</v>
      </c>
      <c r="R104" s="28">
        <v>44.89</v>
      </c>
    </row>
    <row r="105" spans="1:18" x14ac:dyDescent="0.25">
      <c r="A105" s="20">
        <v>100</v>
      </c>
      <c r="B105" s="20" t="s">
        <v>68</v>
      </c>
      <c r="C105" s="21">
        <v>0.61</v>
      </c>
      <c r="D105" s="21">
        <v>0.64</v>
      </c>
      <c r="E105" s="21">
        <v>0.61</v>
      </c>
      <c r="F105" s="21">
        <v>0.61</v>
      </c>
      <c r="G105" s="22">
        <v>0.61</v>
      </c>
      <c r="H105" s="12">
        <v>0</v>
      </c>
      <c r="I105" s="15">
        <v>0</v>
      </c>
      <c r="J105" s="23">
        <v>0</v>
      </c>
      <c r="K105" s="10">
        <v>4588744</v>
      </c>
      <c r="L105" s="10">
        <v>2799163.84</v>
      </c>
      <c r="M105" s="27">
        <v>9150.5846355017984</v>
      </c>
      <c r="N105" s="27">
        <v>8163.4703312799993</v>
      </c>
      <c r="O105" s="11">
        <v>0.61000653773668778</v>
      </c>
      <c r="P105" s="23">
        <v>0.21999999999999997</v>
      </c>
      <c r="Q105" s="28">
        <v>0.75</v>
      </c>
      <c r="R105" s="28">
        <v>0.5</v>
      </c>
    </row>
    <row r="106" spans="1:18" x14ac:dyDescent="0.25">
      <c r="A106" s="20">
        <v>101</v>
      </c>
      <c r="B106" s="20" t="s">
        <v>78</v>
      </c>
      <c r="C106" s="21">
        <v>1.32</v>
      </c>
      <c r="D106" s="21">
        <v>1.36</v>
      </c>
      <c r="E106" s="21">
        <v>1.35</v>
      </c>
      <c r="F106" s="21">
        <v>1.3</v>
      </c>
      <c r="G106" s="22">
        <v>1.3</v>
      </c>
      <c r="H106" s="12">
        <v>3.8461538461538547E-2</v>
      </c>
      <c r="I106" s="15">
        <v>-2.0000000000000018E-2</v>
      </c>
      <c r="J106" s="23">
        <v>-1.5151515151515138E-2</v>
      </c>
      <c r="K106" s="10">
        <v>4227360</v>
      </c>
      <c r="L106" s="10">
        <v>5509341</v>
      </c>
      <c r="M106" s="27">
        <v>18010.268061457995</v>
      </c>
      <c r="N106" s="27">
        <v>50146.805906599999</v>
      </c>
      <c r="O106" s="11">
        <v>1.3032580617690472</v>
      </c>
      <c r="P106" s="23">
        <v>1.5</v>
      </c>
      <c r="Q106" s="28">
        <v>1.5</v>
      </c>
      <c r="R106" s="28">
        <v>0.5</v>
      </c>
    </row>
    <row r="107" spans="1:18" x14ac:dyDescent="0.25">
      <c r="A107" s="20">
        <v>102</v>
      </c>
      <c r="B107" s="20" t="s">
        <v>46</v>
      </c>
      <c r="C107" s="21">
        <v>29.4</v>
      </c>
      <c r="D107" s="21">
        <v>28.5</v>
      </c>
      <c r="E107" s="21">
        <v>30</v>
      </c>
      <c r="F107" s="21">
        <v>28.5</v>
      </c>
      <c r="G107" s="22">
        <v>30</v>
      </c>
      <c r="H107" s="12">
        <v>5.2631578947368363E-2</v>
      </c>
      <c r="I107" s="15">
        <v>0.60000000000000142</v>
      </c>
      <c r="J107" s="23">
        <v>2.0408163265306145E-2</v>
      </c>
      <c r="K107" s="10">
        <v>16162394</v>
      </c>
      <c r="L107" s="10">
        <v>476526225.94999999</v>
      </c>
      <c r="M107" s="27">
        <v>1557784.328048382</v>
      </c>
      <c r="N107" s="27">
        <v>941894.81357999996</v>
      </c>
      <c r="O107" s="11">
        <v>29.483641219858889</v>
      </c>
      <c r="P107" s="23">
        <v>0.17004680187207488</v>
      </c>
      <c r="Q107" s="28">
        <v>33.51</v>
      </c>
      <c r="R107" s="28">
        <v>25.93</v>
      </c>
    </row>
    <row r="108" spans="1:18" x14ac:dyDescent="0.25">
      <c r="A108" s="36"/>
      <c r="B108" s="36"/>
      <c r="C108" s="37"/>
      <c r="D108" s="37"/>
      <c r="E108" s="37"/>
      <c r="F108" s="37"/>
      <c r="H108" s="38"/>
      <c r="I108" s="39"/>
      <c r="J108" s="40"/>
      <c r="K108" s="41"/>
      <c r="L108" s="41"/>
      <c r="M108" s="42"/>
      <c r="N108" s="42"/>
      <c r="O108" s="43"/>
      <c r="P108" s="40"/>
      <c r="Q108" s="44"/>
      <c r="R108" s="44"/>
    </row>
    <row r="110" spans="1:18" x14ac:dyDescent="0.25">
      <c r="A110" s="32" t="s">
        <v>96</v>
      </c>
      <c r="B110" s="33"/>
      <c r="C110" s="34"/>
      <c r="D110" s="34">
        <v>305.89999999999998</v>
      </c>
    </row>
    <row r="118" spans="190:190" x14ac:dyDescent="0.25">
      <c r="GH118" t="s">
        <v>82</v>
      </c>
    </row>
  </sheetData>
  <sortState ref="A6:R107">
    <sortCondition ref="B5"/>
  </sortState>
  <mergeCells count="1">
    <mergeCell ref="I3:K3"/>
  </mergeCells>
  <conditionalFormatting sqref="P6:P82 J6:J108 P98:P108 P84:P96">
    <cfRule type="expression" dxfId="9" priority="4678">
      <formula>"B13="" """</formula>
    </cfRule>
  </conditionalFormatting>
  <conditionalFormatting sqref="P6:P82 J6:J108 P98:P108 P84:P96">
    <cfRule type="cellIs" dxfId="8" priority="4677" operator="equal">
      <formula>0</formula>
    </cfRule>
  </conditionalFormatting>
  <conditionalFormatting sqref="J108">
    <cfRule type="iconSet" priority="44660">
      <iconSet iconSet="3Arrows">
        <cfvo type="percent" val="0"/>
        <cfvo type="num" val="0"/>
        <cfvo type="num" val="0" gte="0"/>
      </iconSet>
    </cfRule>
    <cfRule type="cellIs" dxfId="7" priority="44661" operator="lessThan">
      <formula>0</formula>
    </cfRule>
    <cfRule type="cellIs" dxfId="6" priority="44662" operator="greaterThan">
      <formula>0</formula>
    </cfRule>
  </conditionalFormatting>
  <conditionalFormatting sqref="P108">
    <cfRule type="iconSet" priority="44663">
      <iconSet iconSet="3Arrows">
        <cfvo type="percent" val="0"/>
        <cfvo type="num" val="0"/>
        <cfvo type="num" val="0" gte="0"/>
      </iconSet>
    </cfRule>
    <cfRule type="cellIs" dxfId="5" priority="44664" operator="lessThan">
      <formula>0</formula>
    </cfRule>
    <cfRule type="cellIs" dxfId="4" priority="44665" operator="greaterThan">
      <formula>0</formula>
    </cfRule>
  </conditionalFormatting>
  <conditionalFormatting sqref="J6:J107">
    <cfRule type="iconSet" priority="44724">
      <iconSet iconSet="3Arrows">
        <cfvo type="percent" val="0"/>
        <cfvo type="num" val="0"/>
        <cfvo type="num" val="0" gte="0"/>
      </iconSet>
    </cfRule>
    <cfRule type="cellIs" dxfId="3" priority="44725" operator="lessThan">
      <formula>0</formula>
    </cfRule>
    <cfRule type="cellIs" dxfId="2" priority="44726" operator="greaterThan">
      <formula>0</formula>
    </cfRule>
  </conditionalFormatting>
  <conditionalFormatting sqref="P6:P82 P98:P107 P84:P96">
    <cfRule type="iconSet" priority="44727">
      <iconSet iconSet="3Arrows">
        <cfvo type="percent" val="0"/>
        <cfvo type="num" val="0"/>
        <cfvo type="num" val="0" gte="0"/>
      </iconSet>
    </cfRule>
    <cfRule type="cellIs" dxfId="1" priority="44728" operator="lessThan">
      <formula>0</formula>
    </cfRule>
    <cfRule type="cellIs" dxfId="0" priority="4472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2018-02-13T13:38:37Z</dcterms:modified>
</cp:coreProperties>
</file>