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0" yWindow="0" windowWidth="20490" windowHeight="753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Pricelist'!$A$5:$R$116</definedName>
    <definedName name="data">[1]PIVOT!$A:$C</definedName>
    <definedName name="moh">'NSE Pricelist'!#REF!</definedName>
    <definedName name="_xlnm.Print_Area" localSheetId="0">'NSE Pricelist'!$A$1:$Q$116</definedName>
  </definedNames>
  <calcPr calcId="171027" iterate="1"/>
</workbook>
</file>

<file path=xl/calcChain.xml><?xml version="1.0" encoding="utf-8"?>
<calcChain xmlns="http://schemas.openxmlformats.org/spreadsheetml/2006/main">
  <c r="J87" i="1" l="1"/>
  <c r="I87" i="1"/>
</calcChain>
</file>

<file path=xl/sharedStrings.xml><?xml version="1.0" encoding="utf-8"?>
<sst xmlns="http://schemas.openxmlformats.org/spreadsheetml/2006/main" count="134" uniqueCount="133">
  <si>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</si>
  <si>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</si>
  <si>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</si>
  <si>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</si>
  <si>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</si>
  <si>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</si>
  <si>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</si>
  <si>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</si>
  <si>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</si>
  <si>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</si>
  <si>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</si>
  <si>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</si>
  <si>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</si>
  <si>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</si>
  <si>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</si>
  <si>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</si>
  <si>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</si>
  <si>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</si>
  <si>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</si>
  <si>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</si>
  <si>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</si>
  <si>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</si>
  <si>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</si>
  <si>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</si>
  <si>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</si>
  <si>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</si>
  <si>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</si>
  <si>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</si>
  <si>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</si>
  <si>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</si>
  <si>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</si>
  <si>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</si>
  <si>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</si>
  <si>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</si>
  <si>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</si>
  <si>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</si>
  <si>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</si>
  <si>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</si>
  <si>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</si>
  <si>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</si>
  <si>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</si>
  <si>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</si>
  <si>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</si>
  <si>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</si>
  <si>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</si>
  <si>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</si>
  <si>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</si>
  <si>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</si>
  <si>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</si>
  <si>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</si>
  <si>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FIDSON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</si>
  <si>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</si>
  <si>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</si>
  <si>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</si>
  <si>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</si>
  <si>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</si>
  <si>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</si>
  <si>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</si>
  <si>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</si>
  <si>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</si>
  <si>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INTBREW</t>
  </si>
  <si>
    <t>OKOMUOIL</t>
  </si>
  <si>
    <t>UNITYBNK</t>
  </si>
  <si>
    <t>SKYEBANK</t>
  </si>
  <si>
    <t>MOBIL</t>
  </si>
  <si>
    <t>Mkt Cap (N'Mn)</t>
  </si>
  <si>
    <t>JBERGER</t>
  </si>
  <si>
    <t>MANSARD</t>
  </si>
  <si>
    <t>WAPIC</t>
  </si>
  <si>
    <t>CCNN</t>
  </si>
  <si>
    <t>LEARNAFRCA</t>
  </si>
  <si>
    <t>MRS</t>
  </si>
  <si>
    <t>OANDO</t>
  </si>
  <si>
    <t>CAVERTON</t>
  </si>
  <si>
    <t>NPFMCRFBK</t>
  </si>
  <si>
    <t>LINKASSURE</t>
  </si>
  <si>
    <t>UPL</t>
  </si>
  <si>
    <t>BERGER</t>
  </si>
  <si>
    <t>WEMABANK</t>
  </si>
  <si>
    <t>CONTINSURE</t>
  </si>
  <si>
    <t>GLAXOSMITH</t>
  </si>
  <si>
    <t>CUSTODIAN</t>
  </si>
  <si>
    <t>`</t>
  </si>
  <si>
    <t>NEIMETH</t>
  </si>
  <si>
    <t>BETAGLAS</t>
  </si>
  <si>
    <t>REDSTAREX</t>
  </si>
  <si>
    <t>JAPAULOIL</t>
  </si>
  <si>
    <t>ROYALEX</t>
  </si>
  <si>
    <t>Year high (N)</t>
  </si>
  <si>
    <t>Year low (N</t>
  </si>
  <si>
    <t>ABCTRANS</t>
  </si>
  <si>
    <t>AGLEVENT</t>
  </si>
  <si>
    <t>FIRSTALUM</t>
  </si>
  <si>
    <t>LASACO</t>
  </si>
  <si>
    <t>PRESTIGE</t>
  </si>
  <si>
    <t>*Exchange Rate (NGN/USD)</t>
  </si>
  <si>
    <t>HMARKINS</t>
  </si>
  <si>
    <t>SEPLAT</t>
  </si>
  <si>
    <t>EQUITYASUR</t>
  </si>
  <si>
    <t>NNFM</t>
  </si>
  <si>
    <t>CUTIX</t>
  </si>
  <si>
    <t>LAWUNION</t>
  </si>
  <si>
    <t>CAP</t>
  </si>
  <si>
    <t>CONOIL</t>
  </si>
  <si>
    <t>DUNLOP</t>
  </si>
  <si>
    <t>RTBRISCOE</t>
  </si>
  <si>
    <t>MORISON</t>
  </si>
  <si>
    <t>NIGERINS</t>
  </si>
  <si>
    <t>TRANSCOHOT</t>
  </si>
  <si>
    <t>TRANSEXPR</t>
  </si>
  <si>
    <t>BOCGAS</t>
  </si>
  <si>
    <t>ENAMELWA</t>
  </si>
  <si>
    <t>REGALINS</t>
  </si>
  <si>
    <t>TANTALIZER</t>
  </si>
  <si>
    <t>GSPECPLC</t>
  </si>
  <si>
    <t>MCNICHOLS</t>
  </si>
  <si>
    <t>SMURFIT</t>
  </si>
  <si>
    <t>AIRSERVICE</t>
  </si>
  <si>
    <t>ARBICO</t>
  </si>
  <si>
    <t>CAPHOTEL</t>
  </si>
  <si>
    <t>CORNERST</t>
  </si>
  <si>
    <t>FTNCOCOA</t>
  </si>
  <si>
    <t>GOLDBREW</t>
  </si>
  <si>
    <t>MBENEFIT</t>
  </si>
  <si>
    <t>MULTITREX</t>
  </si>
  <si>
    <t>PHARMDEKO</t>
  </si>
  <si>
    <t>TOURIST</t>
  </si>
  <si>
    <t>TRIPPLEG</t>
  </si>
  <si>
    <t>UNIC</t>
  </si>
  <si>
    <t>UNIONDAC</t>
  </si>
  <si>
    <t>UNITYKAP</t>
  </si>
  <si>
    <t>RR2018FLRMIL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</si>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</sst>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4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0" fontId="5" fillId="0" borderId="1" xfId="0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0" xfId="0" applyFont="1" applyFill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10" fontId="5" fillId="0" borderId="0" xfId="2" applyNumberFormat="1" applyFont="1" applyFill="1" applyBorder="1" applyProtection="1">
      <protection hidden="1"/>
    </xf>
    <xf numFmtId="166" fontId="5" fillId="0" borderId="0" xfId="1" applyNumberFormat="1" applyFont="1" applyFill="1" applyBorder="1" applyProtection="1">
      <protection hidden="1"/>
    </xf>
    <xf numFmtId="10" fontId="5" fillId="0" borderId="0" xfId="2" applyNumberFormat="1" applyFont="1" applyFill="1" applyBorder="1" applyAlignment="1">
      <alignment horizontal="right"/>
    </xf>
    <xf numFmtId="165" fontId="5" fillId="0" borderId="0" xfId="1" applyNumberFormat="1" applyFont="1" applyFill="1" applyBorder="1" applyProtection="1">
      <protection hidden="1"/>
    </xf>
    <xf numFmtId="43" fontId="5" fillId="0" borderId="0" xfId="1" applyFont="1" applyFill="1" applyBorder="1" applyProtection="1">
      <protection hidden="1"/>
    </xf>
    <xf numFmtId="164" fontId="5" fillId="0" borderId="0" xfId="1" applyNumberFormat="1" applyFont="1" applyFill="1" applyBorder="1" applyProtection="1">
      <protection hidden="1"/>
    </xf>
    <xf numFmtId="2" fontId="5" fillId="0" borderId="0" xfId="1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43" fontId="5" fillId="0" borderId="1" xfId="39" applyNumberFormat="1" applyFont="1" applyFill="1" applyBorder="1" applyAlignment="1" applyProtection="1">
      <alignment horizontal="right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0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7"/>
  <sheetViews>
    <sheetView tabSelected="1" zoomScaleNormal="100" zoomScaleSheetLayoutView="100" workbookViewId="0">
      <pane ySplit="5" topLeftCell="A6" activePane="bottomLeft" state="frozen"/>
      <selection pane="bottomLeft" activeCell="BT117" sqref="BT116:BT117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1406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1"/>
      <c r="C3" s="1"/>
      <c r="D3" s="1"/>
      <c r="E3" s="1"/>
      <c r="F3" s="18" t="s">
        <v>14</v>
      </c>
      <c r="G3" s="19"/>
      <c r="H3" s="17"/>
      <c r="I3" s="45">
        <v>43151</v>
      </c>
      <c r="J3" s="45"/>
      <c r="K3" s="4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2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20" t="s">
        <v>65</v>
      </c>
      <c r="O5" s="9" t="s">
        <v>12</v>
      </c>
      <c r="P5" s="11" t="s">
        <v>15</v>
      </c>
      <c r="Q5" s="9" t="s">
        <v>88</v>
      </c>
      <c r="R5" s="9" t="s">
        <v>89</v>
      </c>
    </row>
    <row r="6" spans="1:18" x14ac:dyDescent="0.25">
      <c r="A6" s="16">
        <v>1</v>
      </c>
      <c r="B6" s="35" t="s">
        <v>90</v>
      </c>
      <c r="C6" s="36">
        <v>0.39</v>
      </c>
      <c r="D6" s="36">
        <v>0.4</v>
      </c>
      <c r="E6" s="36">
        <v>0.4</v>
      </c>
      <c r="F6" s="36">
        <v>0.38</v>
      </c>
      <c r="G6" s="37">
        <v>0.38</v>
      </c>
      <c r="H6" s="38">
        <v>5.2631578947368363E-2</v>
      </c>
      <c r="I6" s="39">
        <v>-1.0000000000000009E-2</v>
      </c>
      <c r="J6" s="40">
        <v>-2.5641025641025661E-2</v>
      </c>
      <c r="K6" s="41">
        <v>693348</v>
      </c>
      <c r="L6" s="41">
        <v>269224.03000000003</v>
      </c>
      <c r="M6" s="42">
        <v>879.8170915032681</v>
      </c>
      <c r="N6" s="42">
        <v>629.92600000000004</v>
      </c>
      <c r="O6" s="43">
        <v>0.38829567547609573</v>
      </c>
      <c r="P6" s="40">
        <v>-0.24</v>
      </c>
      <c r="Q6" s="36">
        <v>0.5</v>
      </c>
      <c r="R6" s="36">
        <v>0.38</v>
      </c>
    </row>
    <row r="7" spans="1:18" x14ac:dyDescent="0.25">
      <c r="A7" s="16">
        <v>2</v>
      </c>
      <c r="B7" s="35" t="s">
        <v>16</v>
      </c>
      <c r="C7" s="36">
        <v>12.65</v>
      </c>
      <c r="D7" s="36">
        <v>12.5</v>
      </c>
      <c r="E7" s="36">
        <v>12.65</v>
      </c>
      <c r="F7" s="36">
        <v>12.4</v>
      </c>
      <c r="G7" s="37">
        <v>12.5</v>
      </c>
      <c r="H7" s="38">
        <v>2.0161290322580738E-2</v>
      </c>
      <c r="I7" s="39">
        <v>-0.15000000000000036</v>
      </c>
      <c r="J7" s="40">
        <v>-1.1857707509881465E-2</v>
      </c>
      <c r="K7" s="41">
        <v>7056588</v>
      </c>
      <c r="L7" s="41">
        <v>88296534.650000006</v>
      </c>
      <c r="M7" s="42">
        <v>288550.7668300654</v>
      </c>
      <c r="N7" s="42">
        <v>361599.6453875</v>
      </c>
      <c r="O7" s="43">
        <v>12.512638494694604</v>
      </c>
      <c r="P7" s="40">
        <v>0.19617224880382778</v>
      </c>
      <c r="Q7" s="36">
        <v>12.97</v>
      </c>
      <c r="R7" s="36">
        <v>10.45</v>
      </c>
    </row>
    <row r="8" spans="1:18" x14ac:dyDescent="0.25">
      <c r="A8" s="44">
        <v>3</v>
      </c>
      <c r="B8" s="35" t="s">
        <v>17</v>
      </c>
      <c r="C8" s="36">
        <v>4.95</v>
      </c>
      <c r="D8" s="36">
        <v>4.95</v>
      </c>
      <c r="E8" s="36">
        <v>5.05</v>
      </c>
      <c r="F8" s="36">
        <v>4.88</v>
      </c>
      <c r="G8" s="37">
        <v>5.05</v>
      </c>
      <c r="H8" s="38">
        <v>3.4836065573770503E-2</v>
      </c>
      <c r="I8" s="39">
        <v>9.9999999999999645E-2</v>
      </c>
      <c r="J8" s="40">
        <v>2.020202020202011E-2</v>
      </c>
      <c r="K8" s="41">
        <v>4087287</v>
      </c>
      <c r="L8" s="41">
        <v>20274047.16</v>
      </c>
      <c r="M8" s="42">
        <v>66255.056078431371</v>
      </c>
      <c r="N8" s="42">
        <v>10100</v>
      </c>
      <c r="O8" s="43">
        <v>4.960270017740374</v>
      </c>
      <c r="P8" s="40">
        <v>0.19668246445497628</v>
      </c>
      <c r="Q8" s="36">
        <v>5.05</v>
      </c>
      <c r="R8" s="36">
        <v>4.25</v>
      </c>
    </row>
    <row r="9" spans="1:18" x14ac:dyDescent="0.25">
      <c r="A9" s="44">
        <v>4</v>
      </c>
      <c r="B9" s="35" t="s">
        <v>91</v>
      </c>
      <c r="C9" s="36">
        <v>0.6</v>
      </c>
      <c r="D9" s="36">
        <v>0.6</v>
      </c>
      <c r="E9" s="36">
        <v>0.6</v>
      </c>
      <c r="F9" s="36">
        <v>0.6</v>
      </c>
      <c r="G9" s="37">
        <v>0.6</v>
      </c>
      <c r="H9" s="38">
        <v>0</v>
      </c>
      <c r="I9" s="39">
        <v>0</v>
      </c>
      <c r="J9" s="40">
        <v>0</v>
      </c>
      <c r="K9" s="41">
        <v>17500</v>
      </c>
      <c r="L9" s="41">
        <v>9975</v>
      </c>
      <c r="M9" s="42">
        <v>32.598039215686278</v>
      </c>
      <c r="N9" s="42">
        <v>1588.3741829999999</v>
      </c>
      <c r="O9" s="43">
        <v>0.56999999999999995</v>
      </c>
      <c r="P9" s="40">
        <v>-0.14285714285714279</v>
      </c>
      <c r="Q9" s="36">
        <v>0.75</v>
      </c>
      <c r="R9" s="36">
        <v>0.56000000000000005</v>
      </c>
    </row>
    <row r="10" spans="1:18" x14ac:dyDescent="0.25">
      <c r="A10" s="44">
        <v>5</v>
      </c>
      <c r="B10" s="44" t="s">
        <v>18</v>
      </c>
      <c r="C10" s="36">
        <v>0.67</v>
      </c>
      <c r="D10" s="36">
        <v>0.7</v>
      </c>
      <c r="E10" s="36">
        <v>0.73</v>
      </c>
      <c r="F10" s="36">
        <v>0.69</v>
      </c>
      <c r="G10" s="37">
        <v>0.7</v>
      </c>
      <c r="H10" s="38">
        <v>5.7971014492753659E-2</v>
      </c>
      <c r="I10" s="39">
        <v>2.9999999999999916E-2</v>
      </c>
      <c r="J10" s="40">
        <v>4.4776119402984982E-2</v>
      </c>
      <c r="K10" s="41">
        <v>3098216</v>
      </c>
      <c r="L10" s="41">
        <v>2172164.5</v>
      </c>
      <c r="M10" s="43">
        <v>7098.5767973856209</v>
      </c>
      <c r="N10" s="43">
        <v>4851.1431359999997</v>
      </c>
      <c r="O10" s="43">
        <v>0.70110169852586135</v>
      </c>
      <c r="P10" s="40">
        <v>0.34615384615384603</v>
      </c>
      <c r="Q10" s="36">
        <v>0.88</v>
      </c>
      <c r="R10" s="36">
        <v>0.53</v>
      </c>
    </row>
    <row r="11" spans="1:18" x14ac:dyDescent="0.25">
      <c r="A11" s="44">
        <v>6</v>
      </c>
      <c r="B11" s="44" t="s">
        <v>117</v>
      </c>
      <c r="C11" s="36">
        <v>4.9000000000000004</v>
      </c>
      <c r="D11" s="36">
        <v>4.9000000000000004</v>
      </c>
      <c r="E11" s="36">
        <v>4.9000000000000004</v>
      </c>
      <c r="F11" s="36">
        <v>4.9000000000000004</v>
      </c>
      <c r="G11" s="37">
        <v>4.9000000000000004</v>
      </c>
      <c r="H11" s="38">
        <v>0</v>
      </c>
      <c r="I11" s="39">
        <v>0</v>
      </c>
      <c r="J11" s="40">
        <v>0</v>
      </c>
      <c r="K11" s="41">
        <v>3100</v>
      </c>
      <c r="L11" s="41">
        <v>14570</v>
      </c>
      <c r="M11" s="43">
        <v>47.614379084967318</v>
      </c>
      <c r="N11" s="43">
        <v>3106.6000000000004</v>
      </c>
      <c r="O11" s="43">
        <v>4.7</v>
      </c>
      <c r="P11" s="40">
        <v>-0.17647058823529405</v>
      </c>
      <c r="Q11" s="36">
        <v>5.95</v>
      </c>
      <c r="R11" s="36">
        <v>4.8499999999999996</v>
      </c>
    </row>
    <row r="12" spans="1:18" x14ac:dyDescent="0.25">
      <c r="A12" s="44">
        <v>7</v>
      </c>
      <c r="B12" s="44" t="s">
        <v>118</v>
      </c>
      <c r="C12" s="36">
        <v>4.79</v>
      </c>
      <c r="D12" s="36">
        <v>4.79</v>
      </c>
      <c r="E12" s="36">
        <v>4.79</v>
      </c>
      <c r="F12" s="36">
        <v>4.79</v>
      </c>
      <c r="G12" s="37">
        <v>4.79</v>
      </c>
      <c r="H12" s="38">
        <v>0</v>
      </c>
      <c r="I12" s="39">
        <v>0</v>
      </c>
      <c r="J12" s="40">
        <v>0</v>
      </c>
      <c r="K12" s="41">
        <v>500</v>
      </c>
      <c r="L12" s="41">
        <v>2395</v>
      </c>
      <c r="M12" s="43">
        <v>7.8267973856209148</v>
      </c>
      <c r="N12" s="43">
        <v>711.31500000000005</v>
      </c>
      <c r="O12" s="43">
        <v>4.79</v>
      </c>
      <c r="P12" s="40">
        <v>0</v>
      </c>
      <c r="Q12" s="36">
        <v>4.79</v>
      </c>
      <c r="R12" s="36">
        <v>4.79</v>
      </c>
    </row>
    <row r="13" spans="1:18" x14ac:dyDescent="0.25">
      <c r="A13" s="44">
        <v>8</v>
      </c>
      <c r="B13" s="44" t="s">
        <v>77</v>
      </c>
      <c r="C13" s="36">
        <v>10.35</v>
      </c>
      <c r="D13" s="36">
        <v>10.35</v>
      </c>
      <c r="E13" s="36">
        <v>10.35</v>
      </c>
      <c r="F13" s="36">
        <v>10.35</v>
      </c>
      <c r="G13" s="37">
        <v>10.35</v>
      </c>
      <c r="H13" s="38">
        <v>0</v>
      </c>
      <c r="I13" s="39">
        <v>0</v>
      </c>
      <c r="J13" s="40">
        <v>0</v>
      </c>
      <c r="K13" s="41">
        <v>49000</v>
      </c>
      <c r="L13" s="41">
        <v>518437.5</v>
      </c>
      <c r="M13" s="43">
        <v>1694.2401960784314</v>
      </c>
      <c r="N13" s="43">
        <v>2999.6726764499999</v>
      </c>
      <c r="O13" s="43">
        <v>10.580357142857142</v>
      </c>
      <c r="P13" s="40">
        <v>0.21908127208480566</v>
      </c>
      <c r="Q13" s="36">
        <v>10.35</v>
      </c>
      <c r="R13" s="36">
        <v>8.49</v>
      </c>
    </row>
    <row r="14" spans="1:18" x14ac:dyDescent="0.25">
      <c r="A14" s="44">
        <v>9</v>
      </c>
      <c r="B14" s="44" t="s">
        <v>84</v>
      </c>
      <c r="C14" s="36">
        <v>72.099999999999994</v>
      </c>
      <c r="D14" s="36">
        <v>72.099999999999994</v>
      </c>
      <c r="E14" s="36">
        <v>72.099999999999994</v>
      </c>
      <c r="F14" s="36">
        <v>72.099999999999994</v>
      </c>
      <c r="G14" s="37">
        <v>72.099999999999994</v>
      </c>
      <c r="H14" s="38">
        <v>0</v>
      </c>
      <c r="I14" s="39">
        <v>0</v>
      </c>
      <c r="J14" s="40">
        <v>0</v>
      </c>
      <c r="K14" s="41">
        <v>18150</v>
      </c>
      <c r="L14" s="41">
        <v>1271387.5</v>
      </c>
      <c r="M14" s="43">
        <v>4154.8611111111113</v>
      </c>
      <c r="N14" s="43">
        <v>36047.981199999995</v>
      </c>
      <c r="O14" s="43">
        <v>70.048898071625345</v>
      </c>
      <c r="P14" s="40">
        <v>0.40518417462482925</v>
      </c>
      <c r="Q14" s="36">
        <v>72.099999999999994</v>
      </c>
      <c r="R14" s="36">
        <v>51.31</v>
      </c>
    </row>
    <row r="15" spans="1:18" x14ac:dyDescent="0.25">
      <c r="A15" s="44">
        <v>10</v>
      </c>
      <c r="B15" s="44" t="s">
        <v>110</v>
      </c>
      <c r="C15" s="36">
        <v>4.58</v>
      </c>
      <c r="D15" s="36">
        <v>4.58</v>
      </c>
      <c r="E15" s="36">
        <v>4.58</v>
      </c>
      <c r="F15" s="36">
        <v>4.58</v>
      </c>
      <c r="G15" s="37">
        <v>4.58</v>
      </c>
      <c r="H15" s="38">
        <v>0</v>
      </c>
      <c r="I15" s="39">
        <v>0</v>
      </c>
      <c r="J15" s="40">
        <v>0</v>
      </c>
      <c r="K15" s="41">
        <v>254</v>
      </c>
      <c r="L15" s="41">
        <v>1107.44</v>
      </c>
      <c r="M15" s="43">
        <v>3.6190849673202616</v>
      </c>
      <c r="N15" s="43">
        <v>1906.40075348</v>
      </c>
      <c r="O15" s="43">
        <v>4.3600000000000003</v>
      </c>
      <c r="P15" s="40">
        <v>0</v>
      </c>
      <c r="Q15" s="36">
        <v>4.58</v>
      </c>
      <c r="R15" s="36">
        <v>4.58</v>
      </c>
    </row>
    <row r="16" spans="1:18" x14ac:dyDescent="0.25">
      <c r="A16" s="44">
        <v>11</v>
      </c>
      <c r="B16" s="44" t="s">
        <v>19</v>
      </c>
      <c r="C16" s="36">
        <v>15.1</v>
      </c>
      <c r="D16" s="36">
        <v>15.5</v>
      </c>
      <c r="E16" s="36">
        <v>15.85</v>
      </c>
      <c r="F16" s="36">
        <v>15.5</v>
      </c>
      <c r="G16" s="37">
        <v>15.85</v>
      </c>
      <c r="H16" s="38">
        <v>2.2580645161290214E-2</v>
      </c>
      <c r="I16" s="39">
        <v>0.75</v>
      </c>
      <c r="J16" s="40">
        <v>4.9668874172185351E-2</v>
      </c>
      <c r="K16" s="41">
        <v>480848</v>
      </c>
      <c r="L16" s="41">
        <v>7533635.7999999998</v>
      </c>
      <c r="M16" s="43">
        <v>24619.724836601308</v>
      </c>
      <c r="N16" s="43">
        <v>29769.502333999997</v>
      </c>
      <c r="O16" s="43">
        <v>15.667395517918344</v>
      </c>
      <c r="P16" s="40">
        <v>1.1486917677089981E-2</v>
      </c>
      <c r="Q16" s="36">
        <v>17</v>
      </c>
      <c r="R16" s="36">
        <v>14.8</v>
      </c>
    </row>
    <row r="17" spans="1:18" x14ac:dyDescent="0.25">
      <c r="A17" s="44">
        <v>12</v>
      </c>
      <c r="B17" s="44" t="s">
        <v>102</v>
      </c>
      <c r="C17" s="36">
        <v>35.25</v>
      </c>
      <c r="D17" s="36">
        <v>33.6</v>
      </c>
      <c r="E17" s="36">
        <v>35.25</v>
      </c>
      <c r="F17" s="36">
        <v>35.25</v>
      </c>
      <c r="G17" s="37">
        <v>35.25</v>
      </c>
      <c r="H17" s="38">
        <v>0</v>
      </c>
      <c r="I17" s="39">
        <v>0</v>
      </c>
      <c r="J17" s="40">
        <v>0</v>
      </c>
      <c r="K17" s="41">
        <v>936358</v>
      </c>
      <c r="L17" s="41">
        <v>32988459</v>
      </c>
      <c r="M17" s="43">
        <v>107805.42156862745</v>
      </c>
      <c r="N17" s="43">
        <v>24675</v>
      </c>
      <c r="O17" s="43">
        <v>35.230605174516583</v>
      </c>
      <c r="P17" s="40">
        <v>3.6764705882353033E-2</v>
      </c>
      <c r="Q17" s="36">
        <v>38.86</v>
      </c>
      <c r="R17" s="36">
        <v>35.25</v>
      </c>
    </row>
    <row r="18" spans="1:18" x14ac:dyDescent="0.25">
      <c r="A18" s="44">
        <v>13</v>
      </c>
      <c r="B18" s="44" t="s">
        <v>119</v>
      </c>
      <c r="C18" s="36">
        <v>3.15</v>
      </c>
      <c r="D18" s="36">
        <v>3.15</v>
      </c>
      <c r="E18" s="36">
        <v>3.15</v>
      </c>
      <c r="F18" s="36">
        <v>3.15</v>
      </c>
      <c r="G18" s="37">
        <v>3.15</v>
      </c>
      <c r="H18" s="38">
        <v>0</v>
      </c>
      <c r="I18" s="39">
        <v>0</v>
      </c>
      <c r="J18" s="40">
        <v>0</v>
      </c>
      <c r="K18" s="41">
        <v>5000</v>
      </c>
      <c r="L18" s="41">
        <v>15000</v>
      </c>
      <c r="M18" s="43">
        <v>49.019607843137258</v>
      </c>
      <c r="N18" s="43">
        <v>4878.6570000000002</v>
      </c>
      <c r="O18" s="43">
        <v>3</v>
      </c>
      <c r="P18" s="40">
        <v>0</v>
      </c>
      <c r="Q18" s="36">
        <v>3.15</v>
      </c>
      <c r="R18" s="36">
        <v>3.15</v>
      </c>
    </row>
    <row r="19" spans="1:18" x14ac:dyDescent="0.25">
      <c r="A19" s="44">
        <v>14</v>
      </c>
      <c r="B19" s="44" t="s">
        <v>73</v>
      </c>
      <c r="C19" s="36">
        <v>2.59</v>
      </c>
      <c r="D19" s="36">
        <v>2.7</v>
      </c>
      <c r="E19" s="36">
        <v>2.65</v>
      </c>
      <c r="F19" s="36">
        <v>2.65</v>
      </c>
      <c r="G19" s="37">
        <v>2.65</v>
      </c>
      <c r="H19" s="38">
        <v>0</v>
      </c>
      <c r="I19" s="39">
        <v>6.0000000000000053E-2</v>
      </c>
      <c r="J19" s="40">
        <v>2.316602316602312E-2</v>
      </c>
      <c r="K19" s="41">
        <v>10556746</v>
      </c>
      <c r="L19" s="41">
        <v>27939792.440000001</v>
      </c>
      <c r="M19" s="43">
        <v>91306.511241830071</v>
      </c>
      <c r="N19" s="43">
        <v>8878.8508375000001</v>
      </c>
      <c r="O19" s="43">
        <v>2.646629220784511</v>
      </c>
      <c r="P19" s="40">
        <v>1.054263565891473</v>
      </c>
      <c r="Q19" s="36">
        <v>3.05</v>
      </c>
      <c r="R19" s="36">
        <v>1.29</v>
      </c>
    </row>
    <row r="20" spans="1:18" x14ac:dyDescent="0.25">
      <c r="A20" s="44">
        <v>15</v>
      </c>
      <c r="B20" s="44" t="s">
        <v>69</v>
      </c>
      <c r="C20" s="36">
        <v>18.5</v>
      </c>
      <c r="D20" s="36">
        <v>17.600000000000001</v>
      </c>
      <c r="E20" s="36">
        <v>17.600000000000001</v>
      </c>
      <c r="F20" s="36">
        <v>17.600000000000001</v>
      </c>
      <c r="G20" s="37">
        <v>18.5</v>
      </c>
      <c r="H20" s="38">
        <v>0</v>
      </c>
      <c r="I20" s="39">
        <v>0</v>
      </c>
      <c r="J20" s="40">
        <v>0</v>
      </c>
      <c r="K20" s="41">
        <v>527213</v>
      </c>
      <c r="L20" s="41">
        <v>8976454.25</v>
      </c>
      <c r="M20" s="43">
        <v>29334.817810457516</v>
      </c>
      <c r="N20" s="43">
        <v>23248.538671000002</v>
      </c>
      <c r="O20" s="43">
        <v>17.026238446320558</v>
      </c>
      <c r="P20" s="40">
        <v>0.94736842105263164</v>
      </c>
      <c r="Q20" s="36">
        <v>19.5</v>
      </c>
      <c r="R20" s="36">
        <v>9.5</v>
      </c>
    </row>
    <row r="21" spans="1:18" x14ac:dyDescent="0.25">
      <c r="A21" s="44">
        <v>16</v>
      </c>
      <c r="B21" s="44" t="s">
        <v>55</v>
      </c>
      <c r="C21" s="36">
        <v>2.84</v>
      </c>
      <c r="D21" s="36">
        <v>2.71</v>
      </c>
      <c r="E21" s="36">
        <v>2.71</v>
      </c>
      <c r="F21" s="36">
        <v>2.7</v>
      </c>
      <c r="G21" s="37">
        <v>2.7</v>
      </c>
      <c r="H21" s="38">
        <v>3.7037037037035425E-3</v>
      </c>
      <c r="I21" s="39">
        <v>-0.13999999999999968</v>
      </c>
      <c r="J21" s="40">
        <v>-4.9295774647887258E-2</v>
      </c>
      <c r="K21" s="41">
        <v>1369031</v>
      </c>
      <c r="L21" s="41">
        <v>3699579.7</v>
      </c>
      <c r="M21" s="43">
        <v>12090.129738562093</v>
      </c>
      <c r="N21" s="43">
        <v>21139.640452800002</v>
      </c>
      <c r="O21" s="43">
        <v>2.7023344979039923</v>
      </c>
      <c r="P21" s="40">
        <v>0.29807692307692313</v>
      </c>
      <c r="Q21" s="36">
        <v>3.22</v>
      </c>
      <c r="R21" s="36">
        <v>2.08</v>
      </c>
    </row>
    <row r="22" spans="1:18" x14ac:dyDescent="0.25">
      <c r="A22" s="44">
        <v>17</v>
      </c>
      <c r="B22" s="44" t="s">
        <v>59</v>
      </c>
      <c r="C22" s="36">
        <v>1.9</v>
      </c>
      <c r="D22" s="36">
        <v>1.82</v>
      </c>
      <c r="E22" s="36">
        <v>1.9</v>
      </c>
      <c r="F22" s="36">
        <v>1.82</v>
      </c>
      <c r="G22" s="37">
        <v>1.9</v>
      </c>
      <c r="H22" s="38">
        <v>4.39560439560438E-2</v>
      </c>
      <c r="I22" s="39">
        <v>0</v>
      </c>
      <c r="J22" s="40">
        <v>0</v>
      </c>
      <c r="K22" s="41">
        <v>2384033</v>
      </c>
      <c r="L22" s="41">
        <v>4496902.5</v>
      </c>
      <c r="M22" s="43">
        <v>14695.759803921568</v>
      </c>
      <c r="N22" s="43">
        <v>3577.3559327999997</v>
      </c>
      <c r="O22" s="43">
        <v>1.8862584955829051</v>
      </c>
      <c r="P22" s="40">
        <v>0.47286821705426352</v>
      </c>
      <c r="Q22" s="36">
        <v>1.95</v>
      </c>
      <c r="R22" s="36">
        <v>1.35</v>
      </c>
    </row>
    <row r="23" spans="1:18" x14ac:dyDescent="0.25">
      <c r="A23" s="44">
        <v>18</v>
      </c>
      <c r="B23" s="44" t="s">
        <v>103</v>
      </c>
      <c r="C23" s="36">
        <v>39.299999999999997</v>
      </c>
      <c r="D23" s="36">
        <v>37.35</v>
      </c>
      <c r="E23" s="36">
        <v>35.5</v>
      </c>
      <c r="F23" s="36">
        <v>35.5</v>
      </c>
      <c r="G23" s="37">
        <v>35.5</v>
      </c>
      <c r="H23" s="38">
        <v>0</v>
      </c>
      <c r="I23" s="39">
        <v>-3.7999999999999972</v>
      </c>
      <c r="J23" s="40">
        <v>-9.6692111959287508E-2</v>
      </c>
      <c r="K23" s="41">
        <v>180597</v>
      </c>
      <c r="L23" s="41">
        <v>6420762.0999999996</v>
      </c>
      <c r="M23" s="43">
        <v>20982.882679738559</v>
      </c>
      <c r="N23" s="43">
        <v>24635.3001535</v>
      </c>
      <c r="O23" s="43">
        <v>35.552983161403567</v>
      </c>
      <c r="P23" s="40">
        <v>0.26785714285714279</v>
      </c>
      <c r="Q23" s="36">
        <v>41.38</v>
      </c>
      <c r="R23" s="36">
        <v>28</v>
      </c>
    </row>
    <row r="24" spans="1:18" x14ac:dyDescent="0.25">
      <c r="A24" s="44">
        <v>19</v>
      </c>
      <c r="B24" s="44" t="s">
        <v>79</v>
      </c>
      <c r="C24" s="36">
        <v>1.48</v>
      </c>
      <c r="D24" s="36">
        <v>1.55</v>
      </c>
      <c r="E24" s="36">
        <v>1.55</v>
      </c>
      <c r="F24" s="36">
        <v>1.51</v>
      </c>
      <c r="G24" s="37">
        <v>1.51</v>
      </c>
      <c r="H24" s="38">
        <v>2.6490066225165476E-2</v>
      </c>
      <c r="I24" s="39">
        <v>3.0000000000000027E-2</v>
      </c>
      <c r="J24" s="40">
        <v>2.0270270270270396E-2</v>
      </c>
      <c r="K24" s="41">
        <v>1512300</v>
      </c>
      <c r="L24" s="41">
        <v>2326418.2799999998</v>
      </c>
      <c r="M24" s="43">
        <v>7602.6741176470578</v>
      </c>
      <c r="N24" s="43">
        <v>15662.84391112</v>
      </c>
      <c r="O24" s="43">
        <v>1.5383312041261652</v>
      </c>
      <c r="P24" s="40">
        <v>7.8571428571428736E-2</v>
      </c>
      <c r="Q24" s="36">
        <v>1.62</v>
      </c>
      <c r="R24" s="36">
        <v>1.4</v>
      </c>
    </row>
    <row r="25" spans="1:18" x14ac:dyDescent="0.25">
      <c r="A25" s="44">
        <v>20</v>
      </c>
      <c r="B25" s="44" t="s">
        <v>120</v>
      </c>
      <c r="C25" s="36">
        <v>0.43</v>
      </c>
      <c r="D25" s="36">
        <v>0.43</v>
      </c>
      <c r="E25" s="36">
        <v>0.43</v>
      </c>
      <c r="F25" s="36">
        <v>0.43</v>
      </c>
      <c r="G25" s="37">
        <v>0.43</v>
      </c>
      <c r="H25" s="38">
        <v>0</v>
      </c>
      <c r="I25" s="39">
        <v>0</v>
      </c>
      <c r="J25" s="40">
        <v>0</v>
      </c>
      <c r="K25" s="41">
        <v>500</v>
      </c>
      <c r="L25" s="41">
        <v>205</v>
      </c>
      <c r="M25" s="43">
        <v>0.66993464052287577</v>
      </c>
      <c r="N25" s="43">
        <v>6333.6882744499999</v>
      </c>
      <c r="O25" s="43">
        <v>0.41</v>
      </c>
      <c r="P25" s="40">
        <v>-0.14000000000000001</v>
      </c>
      <c r="Q25" s="36">
        <v>0.5</v>
      </c>
      <c r="R25" s="36">
        <v>0.43</v>
      </c>
    </row>
    <row r="26" spans="1:18" x14ac:dyDescent="0.25">
      <c r="A26" s="44">
        <v>21</v>
      </c>
      <c r="B26" s="44" t="s">
        <v>81</v>
      </c>
      <c r="C26" s="36">
        <v>4</v>
      </c>
      <c r="D26" s="36">
        <v>4</v>
      </c>
      <c r="E26" s="36">
        <v>4</v>
      </c>
      <c r="F26" s="36">
        <v>4</v>
      </c>
      <c r="G26" s="37">
        <v>4</v>
      </c>
      <c r="H26" s="38">
        <v>0</v>
      </c>
      <c r="I26" s="39">
        <v>0</v>
      </c>
      <c r="J26" s="40">
        <v>0</v>
      </c>
      <c r="K26" s="41">
        <v>21501</v>
      </c>
      <c r="L26" s="41">
        <v>89473.9</v>
      </c>
      <c r="M26" s="43">
        <v>292.39836601307189</v>
      </c>
      <c r="N26" s="43">
        <v>23527.45678</v>
      </c>
      <c r="O26" s="43">
        <v>4.1613831914794659</v>
      </c>
      <c r="P26" s="40">
        <v>2.8277634961439535E-2</v>
      </c>
      <c r="Q26" s="36">
        <v>4.5</v>
      </c>
      <c r="R26" s="36">
        <v>3.79</v>
      </c>
    </row>
    <row r="27" spans="1:18" x14ac:dyDescent="0.25">
      <c r="A27" s="44">
        <v>22</v>
      </c>
      <c r="B27" s="44" t="s">
        <v>100</v>
      </c>
      <c r="C27" s="36">
        <v>2.39</v>
      </c>
      <c r="D27" s="36">
        <v>2.2799999999999998</v>
      </c>
      <c r="E27" s="36">
        <v>2.2999999999999998</v>
      </c>
      <c r="F27" s="36">
        <v>2.2799999999999998</v>
      </c>
      <c r="G27" s="37">
        <v>2.2799999999999998</v>
      </c>
      <c r="H27" s="38">
        <v>8.7719298245614308E-3</v>
      </c>
      <c r="I27" s="39">
        <v>-0.11000000000000032</v>
      </c>
      <c r="J27" s="40">
        <v>-4.6025104602510636E-2</v>
      </c>
      <c r="K27" s="41">
        <v>1201147</v>
      </c>
      <c r="L27" s="41">
        <v>2744488.1</v>
      </c>
      <c r="M27" s="43">
        <v>8968.9153594771251</v>
      </c>
      <c r="N27" s="43">
        <v>2007.9071096399998</v>
      </c>
      <c r="O27" s="43">
        <v>2.2848894431738995</v>
      </c>
      <c r="P27" s="40">
        <v>0.13432835820895517</v>
      </c>
      <c r="Q27" s="36">
        <v>2.4900000000000002</v>
      </c>
      <c r="R27" s="36">
        <v>1.91</v>
      </c>
    </row>
    <row r="28" spans="1:18" x14ac:dyDescent="0.25">
      <c r="A28" s="44">
        <v>23</v>
      </c>
      <c r="B28" s="44" t="s">
        <v>44</v>
      </c>
      <c r="C28" s="36">
        <v>251.3</v>
      </c>
      <c r="D28" s="36">
        <v>250</v>
      </c>
      <c r="E28" s="36">
        <v>260</v>
      </c>
      <c r="F28" s="36">
        <v>247.3</v>
      </c>
      <c r="G28" s="37">
        <v>260</v>
      </c>
      <c r="H28" s="38">
        <v>5.1354630004043722E-2</v>
      </c>
      <c r="I28" s="39">
        <v>8.6999999999999886</v>
      </c>
      <c r="J28" s="40">
        <v>3.461997612415435E-2</v>
      </c>
      <c r="K28" s="41">
        <v>1052113</v>
      </c>
      <c r="L28" s="41">
        <v>266918890.80000001</v>
      </c>
      <c r="M28" s="43">
        <v>872283.95686274511</v>
      </c>
      <c r="N28" s="43">
        <v>4430531.9253000002</v>
      </c>
      <c r="O28" s="43">
        <v>253.69793054548325</v>
      </c>
      <c r="P28" s="40">
        <v>0.13043478260869557</v>
      </c>
      <c r="Q28" s="36">
        <v>278</v>
      </c>
      <c r="R28" s="36">
        <v>223</v>
      </c>
    </row>
    <row r="29" spans="1:18" x14ac:dyDescent="0.25">
      <c r="A29" s="44">
        <v>24</v>
      </c>
      <c r="B29" s="44" t="s">
        <v>49</v>
      </c>
      <c r="C29" s="36">
        <v>15.9</v>
      </c>
      <c r="D29" s="36">
        <v>16</v>
      </c>
      <c r="E29" s="36">
        <v>16.100000000000001</v>
      </c>
      <c r="F29" s="36">
        <v>16</v>
      </c>
      <c r="G29" s="37">
        <v>16</v>
      </c>
      <c r="H29" s="38">
        <v>6.2500000000000888E-3</v>
      </c>
      <c r="I29" s="39">
        <v>9.9999999999999645E-2</v>
      </c>
      <c r="J29" s="40">
        <v>6.2893081761006275E-3</v>
      </c>
      <c r="K29" s="41">
        <v>1705764</v>
      </c>
      <c r="L29" s="41">
        <v>27318748.350000001</v>
      </c>
      <c r="M29" s="43">
        <v>89276.955392156873</v>
      </c>
      <c r="N29" s="43">
        <v>80000</v>
      </c>
      <c r="O29" s="43">
        <v>16.015549835733431</v>
      </c>
      <c r="P29" s="40">
        <v>0.3168724279835391</v>
      </c>
      <c r="Q29" s="36">
        <v>16.899999999999999</v>
      </c>
      <c r="R29" s="36">
        <v>12.15</v>
      </c>
    </row>
    <row r="30" spans="1:18" x14ac:dyDescent="0.25">
      <c r="A30" s="44">
        <v>25</v>
      </c>
      <c r="B30" s="44" t="s">
        <v>20</v>
      </c>
      <c r="C30" s="36">
        <v>21.9</v>
      </c>
      <c r="D30" s="36">
        <v>21.9</v>
      </c>
      <c r="E30" s="36">
        <v>21.9</v>
      </c>
      <c r="F30" s="36">
        <v>21.9</v>
      </c>
      <c r="G30" s="37">
        <v>21.9</v>
      </c>
      <c r="H30" s="38">
        <v>0</v>
      </c>
      <c r="I30" s="39">
        <v>0</v>
      </c>
      <c r="J30" s="40">
        <v>0</v>
      </c>
      <c r="K30" s="41">
        <v>164629</v>
      </c>
      <c r="L30" s="41">
        <v>3543353.95</v>
      </c>
      <c r="M30" s="43">
        <v>11579.588071895425</v>
      </c>
      <c r="N30" s="43">
        <v>262800</v>
      </c>
      <c r="O30" s="43">
        <v>21.52326716435136</v>
      </c>
      <c r="P30" s="40">
        <v>9.4999999999999973E-2</v>
      </c>
      <c r="Q30" s="36">
        <v>22.01</v>
      </c>
      <c r="R30" s="36">
        <v>19.98</v>
      </c>
    </row>
    <row r="31" spans="1:18" x14ac:dyDescent="0.25">
      <c r="A31" s="44">
        <v>26</v>
      </c>
      <c r="B31" s="35" t="s">
        <v>21</v>
      </c>
      <c r="C31" s="36">
        <v>2.7</v>
      </c>
      <c r="D31" s="36">
        <v>2.6</v>
      </c>
      <c r="E31" s="36">
        <v>2.6</v>
      </c>
      <c r="F31" s="36">
        <v>2.4700000000000002</v>
      </c>
      <c r="G31" s="37">
        <v>2.4700000000000002</v>
      </c>
      <c r="H31" s="38">
        <v>5.2631578947368363E-2</v>
      </c>
      <c r="I31" s="39">
        <v>-0.22999999999999998</v>
      </c>
      <c r="J31" s="40">
        <v>-8.5185185185185142E-2</v>
      </c>
      <c r="K31" s="41">
        <v>41388420</v>
      </c>
      <c r="L31" s="41">
        <v>103127176.40000001</v>
      </c>
      <c r="M31" s="42">
        <v>337016.91633986932</v>
      </c>
      <c r="N31" s="42">
        <v>57206.16075096</v>
      </c>
      <c r="O31" s="43">
        <v>2.4916915504385044</v>
      </c>
      <c r="P31" s="40">
        <v>0.64666666666666672</v>
      </c>
      <c r="Q31" s="36">
        <v>3.57</v>
      </c>
      <c r="R31" s="36">
        <v>1.57</v>
      </c>
    </row>
    <row r="32" spans="1:18" x14ac:dyDescent="0.25">
      <c r="A32" s="44">
        <v>27</v>
      </c>
      <c r="B32" s="35" t="s">
        <v>104</v>
      </c>
      <c r="C32" s="36">
        <v>0.5</v>
      </c>
      <c r="D32" s="36">
        <v>0.48</v>
      </c>
      <c r="E32" s="36">
        <v>0.48</v>
      </c>
      <c r="F32" s="36">
        <v>0.48</v>
      </c>
      <c r="G32" s="37">
        <v>0.48</v>
      </c>
      <c r="H32" s="38">
        <v>0</v>
      </c>
      <c r="I32" s="39">
        <v>-2.0000000000000018E-2</v>
      </c>
      <c r="J32" s="40">
        <v>-4.0000000000000036E-2</v>
      </c>
      <c r="K32" s="41">
        <v>12032400</v>
      </c>
      <c r="L32" s="41">
        <v>5775552</v>
      </c>
      <c r="M32" s="42">
        <v>18874.352941176472</v>
      </c>
      <c r="N32" s="42">
        <v>2290.8812217599998</v>
      </c>
      <c r="O32" s="43">
        <v>0.48</v>
      </c>
      <c r="P32" s="40">
        <v>-4.0000000000000036E-2</v>
      </c>
      <c r="Q32" s="36">
        <v>0.5</v>
      </c>
      <c r="R32" s="36">
        <v>0.48</v>
      </c>
    </row>
    <row r="33" spans="1:18" x14ac:dyDescent="0.25">
      <c r="A33" s="44">
        <v>28</v>
      </c>
      <c r="B33" s="35" t="s">
        <v>111</v>
      </c>
      <c r="C33" s="36">
        <v>22.1</v>
      </c>
      <c r="D33" s="36">
        <v>22.1</v>
      </c>
      <c r="E33" s="36">
        <v>22.1</v>
      </c>
      <c r="F33" s="36">
        <v>22.1</v>
      </c>
      <c r="G33" s="37">
        <v>22.1</v>
      </c>
      <c r="H33" s="38">
        <v>0</v>
      </c>
      <c r="I33" s="39">
        <v>0</v>
      </c>
      <c r="J33" s="40">
        <v>0</v>
      </c>
      <c r="K33" s="41">
        <v>93</v>
      </c>
      <c r="L33" s="41">
        <v>1953</v>
      </c>
      <c r="M33" s="42">
        <v>6.382352941176471</v>
      </c>
      <c r="N33" s="42">
        <v>1400.2560000000001</v>
      </c>
      <c r="O33" s="43">
        <v>21</v>
      </c>
      <c r="P33" s="40">
        <v>-4.8643994834265958E-2</v>
      </c>
      <c r="Q33" s="36">
        <v>23.25</v>
      </c>
      <c r="R33" s="36">
        <v>22.1</v>
      </c>
    </row>
    <row r="34" spans="1:18" x14ac:dyDescent="0.25">
      <c r="A34" s="44">
        <v>29</v>
      </c>
      <c r="B34" s="35" t="s">
        <v>98</v>
      </c>
      <c r="C34" s="36">
        <v>0.4</v>
      </c>
      <c r="D34" s="36">
        <v>0.38</v>
      </c>
      <c r="E34" s="36">
        <v>0.38</v>
      </c>
      <c r="F34" s="36">
        <v>0.38</v>
      </c>
      <c r="G34" s="37">
        <v>0.4</v>
      </c>
      <c r="H34" s="38">
        <v>0</v>
      </c>
      <c r="I34" s="39">
        <v>0</v>
      </c>
      <c r="J34" s="40">
        <v>0</v>
      </c>
      <c r="K34" s="41">
        <v>63215</v>
      </c>
      <c r="L34" s="41">
        <v>24021.7</v>
      </c>
      <c r="M34" s="42">
        <v>78.502287581699349</v>
      </c>
      <c r="N34" s="42">
        <v>5600</v>
      </c>
      <c r="O34" s="43">
        <v>0.38</v>
      </c>
      <c r="P34" s="40">
        <v>-0.19999999999999996</v>
      </c>
      <c r="Q34" s="36">
        <v>0.5</v>
      </c>
      <c r="R34" s="36">
        <v>0.4</v>
      </c>
    </row>
    <row r="35" spans="1:18" x14ac:dyDescent="0.25">
      <c r="A35" s="44">
        <v>30</v>
      </c>
      <c r="B35" s="35" t="s">
        <v>52</v>
      </c>
      <c r="C35" s="36">
        <v>5.67</v>
      </c>
      <c r="D35" s="36">
        <v>5.85</v>
      </c>
      <c r="E35" s="36">
        <v>5.85</v>
      </c>
      <c r="F35" s="36">
        <v>5.85</v>
      </c>
      <c r="G35" s="37">
        <v>5.85</v>
      </c>
      <c r="H35" s="38">
        <v>0</v>
      </c>
      <c r="I35" s="39">
        <v>0.17999999999999972</v>
      </c>
      <c r="J35" s="40">
        <v>3.1746031746031633E-2</v>
      </c>
      <c r="K35" s="41">
        <v>607330</v>
      </c>
      <c r="L35" s="41">
        <v>3486346.6</v>
      </c>
      <c r="M35" s="42">
        <v>11393.289542483661</v>
      </c>
      <c r="N35" s="42">
        <v>7629.2461849499996</v>
      </c>
      <c r="O35" s="43">
        <v>5.7404485205736586</v>
      </c>
      <c r="P35" s="40">
        <v>0.44088669950738923</v>
      </c>
      <c r="Q35" s="36">
        <v>6.6</v>
      </c>
      <c r="R35" s="36">
        <v>4.26</v>
      </c>
    </row>
    <row r="36" spans="1:18" x14ac:dyDescent="0.25">
      <c r="A36" s="44">
        <v>31</v>
      </c>
      <c r="B36" s="35" t="s">
        <v>22</v>
      </c>
      <c r="C36" s="36">
        <v>19.75</v>
      </c>
      <c r="D36" s="36">
        <v>19.55</v>
      </c>
      <c r="E36" s="36">
        <v>19.600000000000001</v>
      </c>
      <c r="F36" s="36">
        <v>19.5</v>
      </c>
      <c r="G36" s="37">
        <v>19.600000000000001</v>
      </c>
      <c r="H36" s="38">
        <v>5.12820512820511E-3</v>
      </c>
      <c r="I36" s="39">
        <v>-0.14999999999999858</v>
      </c>
      <c r="J36" s="40">
        <v>-7.5949367088606889E-3</v>
      </c>
      <c r="K36" s="41">
        <v>6721600</v>
      </c>
      <c r="L36" s="41">
        <v>131174415.90000001</v>
      </c>
      <c r="M36" s="42">
        <v>428674.56176470593</v>
      </c>
      <c r="N36" s="42">
        <v>359651.20381400001</v>
      </c>
      <c r="O36" s="43">
        <v>19.515355852773151</v>
      </c>
      <c r="P36" s="40">
        <v>0.15294117647058836</v>
      </c>
      <c r="Q36" s="36">
        <v>20.2</v>
      </c>
      <c r="R36" s="36">
        <v>16.27</v>
      </c>
    </row>
    <row r="37" spans="1:18" x14ac:dyDescent="0.25">
      <c r="A37" s="44">
        <v>32</v>
      </c>
      <c r="B37" s="35" t="s">
        <v>45</v>
      </c>
      <c r="C37" s="36">
        <v>11.7</v>
      </c>
      <c r="D37" s="36">
        <v>11.15</v>
      </c>
      <c r="E37" s="36">
        <v>11.2</v>
      </c>
      <c r="F37" s="36">
        <v>10.6</v>
      </c>
      <c r="G37" s="37">
        <v>10.85</v>
      </c>
      <c r="H37" s="38">
        <v>5.6603773584905648E-2</v>
      </c>
      <c r="I37" s="39">
        <v>-0.84999999999999964</v>
      </c>
      <c r="J37" s="40">
        <v>-7.2649572649572614E-2</v>
      </c>
      <c r="K37" s="41">
        <v>115507233</v>
      </c>
      <c r="L37" s="41">
        <v>1253379149.3499999</v>
      </c>
      <c r="M37" s="42">
        <v>4096010.2919934639</v>
      </c>
      <c r="N37" s="42">
        <v>389463.92679319996</v>
      </c>
      <c r="O37" s="43">
        <v>10.851087995069538</v>
      </c>
      <c r="P37" s="40">
        <v>0.23295454545454541</v>
      </c>
      <c r="Q37" s="36">
        <v>14.75</v>
      </c>
      <c r="R37" s="36">
        <v>8.7899999999999991</v>
      </c>
    </row>
    <row r="38" spans="1:18" x14ac:dyDescent="0.25">
      <c r="A38" s="44">
        <v>33</v>
      </c>
      <c r="B38" s="35" t="s">
        <v>23</v>
      </c>
      <c r="C38" s="36">
        <v>2.5299999999999998</v>
      </c>
      <c r="D38" s="36">
        <v>2.4300000000000002</v>
      </c>
      <c r="E38" s="36">
        <v>2.4300000000000002</v>
      </c>
      <c r="F38" s="36">
        <v>2.41</v>
      </c>
      <c r="G38" s="37">
        <v>2.41</v>
      </c>
      <c r="H38" s="38">
        <v>8.2987551867219622E-3</v>
      </c>
      <c r="I38" s="39">
        <v>-0.11999999999999966</v>
      </c>
      <c r="J38" s="40">
        <v>-4.7430830039525529E-2</v>
      </c>
      <c r="K38" s="41">
        <v>28528199</v>
      </c>
      <c r="L38" s="41">
        <v>68804302.430000007</v>
      </c>
      <c r="M38" s="42">
        <v>224850.66153594773</v>
      </c>
      <c r="N38" s="42">
        <v>47724.532917140001</v>
      </c>
      <c r="O38" s="43">
        <v>2.411799722443047</v>
      </c>
      <c r="P38" s="40">
        <v>0.62837837837837851</v>
      </c>
      <c r="Q38" s="36">
        <v>3.61</v>
      </c>
      <c r="R38" s="36">
        <v>1.58</v>
      </c>
    </row>
    <row r="39" spans="1:18" x14ac:dyDescent="0.25">
      <c r="A39" s="44">
        <v>34</v>
      </c>
      <c r="B39" s="35" t="s">
        <v>24</v>
      </c>
      <c r="C39" s="36">
        <v>3.28</v>
      </c>
      <c r="D39" s="36">
        <v>3.34</v>
      </c>
      <c r="E39" s="36">
        <v>3.19</v>
      </c>
      <c r="F39" s="36">
        <v>3.18</v>
      </c>
      <c r="G39" s="37">
        <v>3.18</v>
      </c>
      <c r="H39" s="38">
        <v>3.1446540880502027E-3</v>
      </c>
      <c r="I39" s="39">
        <v>-9.9999999999999645E-2</v>
      </c>
      <c r="J39" s="40">
        <v>-3.0487804878048697E-2</v>
      </c>
      <c r="K39" s="41">
        <v>10498518</v>
      </c>
      <c r="L39" s="41">
        <v>33397767.239999998</v>
      </c>
      <c r="M39" s="42">
        <v>109143.03019607843</v>
      </c>
      <c r="N39" s="42">
        <v>92139.854533140009</v>
      </c>
      <c r="O39" s="43">
        <v>3.18118873921062</v>
      </c>
      <c r="P39" s="40">
        <v>0.29268292682926833</v>
      </c>
      <c r="Q39" s="36">
        <v>3.99</v>
      </c>
      <c r="R39" s="36">
        <v>2.58</v>
      </c>
    </row>
    <row r="40" spans="1:18" x14ac:dyDescent="0.25">
      <c r="A40" s="44">
        <v>35</v>
      </c>
      <c r="B40" s="35" t="s">
        <v>50</v>
      </c>
      <c r="C40" s="36">
        <v>4.6900000000000004</v>
      </c>
      <c r="D40" s="36">
        <v>4.7</v>
      </c>
      <c r="E40" s="36">
        <v>4.7</v>
      </c>
      <c r="F40" s="36">
        <v>4.7</v>
      </c>
      <c r="G40" s="37">
        <v>4.7</v>
      </c>
      <c r="H40" s="38">
        <v>0</v>
      </c>
      <c r="I40" s="39">
        <v>9.9999999999997868E-3</v>
      </c>
      <c r="J40" s="40">
        <v>2.132196162046851E-3</v>
      </c>
      <c r="K40" s="41">
        <v>386331</v>
      </c>
      <c r="L40" s="41">
        <v>1819524.62</v>
      </c>
      <c r="M40" s="42">
        <v>5946.1588888888891</v>
      </c>
      <c r="N40" s="42">
        <v>7050</v>
      </c>
      <c r="O40" s="43">
        <v>4.7097556758323824</v>
      </c>
      <c r="P40" s="40">
        <v>0.27027027027027017</v>
      </c>
      <c r="Q40" s="36">
        <v>5.0199999999999996</v>
      </c>
      <c r="R40" s="36">
        <v>3.71</v>
      </c>
    </row>
    <row r="41" spans="1:18" x14ac:dyDescent="0.25">
      <c r="A41" s="44">
        <v>36</v>
      </c>
      <c r="B41" s="35" t="s">
        <v>92</v>
      </c>
      <c r="C41" s="36">
        <v>0.37</v>
      </c>
      <c r="D41" s="36">
        <v>0.38</v>
      </c>
      <c r="E41" s="36">
        <v>0.38</v>
      </c>
      <c r="F41" s="36">
        <v>0.38</v>
      </c>
      <c r="G41" s="37">
        <v>0.38</v>
      </c>
      <c r="H41" s="38">
        <v>0</v>
      </c>
      <c r="I41" s="39">
        <v>1.0000000000000009E-2</v>
      </c>
      <c r="J41" s="40">
        <v>2.7027027027026973E-2</v>
      </c>
      <c r="K41" s="41">
        <v>230802</v>
      </c>
      <c r="L41" s="41">
        <v>87704.76</v>
      </c>
      <c r="M41" s="42">
        <v>286.61686274509805</v>
      </c>
      <c r="N41" s="42">
        <v>801.93651195999996</v>
      </c>
      <c r="O41" s="43">
        <v>0.38</v>
      </c>
      <c r="P41" s="40">
        <v>-0.24</v>
      </c>
      <c r="Q41" s="36">
        <v>0.54</v>
      </c>
      <c r="R41" s="36">
        <v>0.37</v>
      </c>
    </row>
    <row r="42" spans="1:18" x14ac:dyDescent="0.25">
      <c r="A42" s="44">
        <v>37</v>
      </c>
      <c r="B42" s="35" t="s">
        <v>25</v>
      </c>
      <c r="C42" s="36">
        <v>32.5</v>
      </c>
      <c r="D42" s="36">
        <v>31</v>
      </c>
      <c r="E42" s="36">
        <v>32.549999999999997</v>
      </c>
      <c r="F42" s="36">
        <v>31.5</v>
      </c>
      <c r="G42" s="37">
        <v>32</v>
      </c>
      <c r="H42" s="38">
        <v>3.3333333333333215E-2</v>
      </c>
      <c r="I42" s="39">
        <v>-0.5</v>
      </c>
      <c r="J42" s="40">
        <v>-1.538461538461533E-2</v>
      </c>
      <c r="K42" s="41">
        <v>7080150</v>
      </c>
      <c r="L42" s="41">
        <v>227973098.34999999</v>
      </c>
      <c r="M42" s="42">
        <v>745010.12532679737</v>
      </c>
      <c r="N42" s="42">
        <v>83975.589984000006</v>
      </c>
      <c r="O42" s="43">
        <v>32.19890798217552</v>
      </c>
      <c r="P42" s="40">
        <v>0.10344827586206895</v>
      </c>
      <c r="Q42" s="36">
        <v>34</v>
      </c>
      <c r="R42" s="36">
        <v>29</v>
      </c>
    </row>
    <row r="43" spans="1:18" x14ac:dyDescent="0.25">
      <c r="A43" s="44">
        <v>38</v>
      </c>
      <c r="B43" s="35" t="s">
        <v>47</v>
      </c>
      <c r="C43" s="36">
        <v>45</v>
      </c>
      <c r="D43" s="36">
        <v>45</v>
      </c>
      <c r="E43" s="36">
        <v>45</v>
      </c>
      <c r="F43" s="36">
        <v>45</v>
      </c>
      <c r="G43" s="37">
        <v>45</v>
      </c>
      <c r="H43" s="38">
        <v>0</v>
      </c>
      <c r="I43" s="39">
        <v>0</v>
      </c>
      <c r="J43" s="40">
        <v>0</v>
      </c>
      <c r="K43" s="41">
        <v>86173</v>
      </c>
      <c r="L43" s="41">
        <v>4026960.45</v>
      </c>
      <c r="M43" s="42">
        <v>13160.001470588237</v>
      </c>
      <c r="N43" s="42">
        <v>58611.649635000002</v>
      </c>
      <c r="O43" s="43">
        <v>46.731115894769829</v>
      </c>
      <c r="P43" s="40">
        <v>3.4958601655933785E-2</v>
      </c>
      <c r="Q43" s="36">
        <v>52.62</v>
      </c>
      <c r="R43" s="36">
        <v>42</v>
      </c>
    </row>
    <row r="44" spans="1:18" x14ac:dyDescent="0.25">
      <c r="A44" s="44">
        <v>39</v>
      </c>
      <c r="B44" s="35" t="s">
        <v>121</v>
      </c>
      <c r="C44" s="36">
        <v>0.44</v>
      </c>
      <c r="D44" s="36">
        <v>0.44</v>
      </c>
      <c r="E44" s="36">
        <v>0.44</v>
      </c>
      <c r="F44" s="36">
        <v>0.44</v>
      </c>
      <c r="G44" s="37">
        <v>0.44</v>
      </c>
      <c r="H44" s="38">
        <v>0</v>
      </c>
      <c r="I44" s="39">
        <v>0</v>
      </c>
      <c r="J44" s="40">
        <v>0</v>
      </c>
      <c r="K44" s="41">
        <v>6000</v>
      </c>
      <c r="L44" s="41">
        <v>2520</v>
      </c>
      <c r="M44" s="42">
        <v>8.235294117647058</v>
      </c>
      <c r="N44" s="42">
        <v>968</v>
      </c>
      <c r="O44" s="43">
        <v>0.42</v>
      </c>
      <c r="P44" s="40">
        <v>-0.12</v>
      </c>
      <c r="Q44" s="36">
        <v>0.5</v>
      </c>
      <c r="R44" s="36">
        <v>0.44</v>
      </c>
    </row>
    <row r="45" spans="1:18" x14ac:dyDescent="0.25">
      <c r="A45" s="44">
        <v>40</v>
      </c>
      <c r="B45" s="35" t="s">
        <v>80</v>
      </c>
      <c r="C45" s="36">
        <v>21.2</v>
      </c>
      <c r="D45" s="36">
        <v>20.149999999999999</v>
      </c>
      <c r="E45" s="36">
        <v>20.149999999999999</v>
      </c>
      <c r="F45" s="36">
        <v>20.149999999999999</v>
      </c>
      <c r="G45" s="37">
        <v>20.149999999999999</v>
      </c>
      <c r="H45" s="38">
        <v>0</v>
      </c>
      <c r="I45" s="39">
        <v>-1.0500000000000007</v>
      </c>
      <c r="J45" s="40">
        <v>-4.952830188679247E-2</v>
      </c>
      <c r="K45" s="41">
        <v>175830</v>
      </c>
      <c r="L45" s="41">
        <v>3630465.75</v>
      </c>
      <c r="M45" s="42">
        <v>11864.267156862745</v>
      </c>
      <c r="N45" s="42">
        <v>24096.9112332</v>
      </c>
      <c r="O45" s="43">
        <v>20.647590001706192</v>
      </c>
      <c r="P45" s="40">
        <v>-6.7561314206386003E-2</v>
      </c>
      <c r="Q45" s="36">
        <v>22.25</v>
      </c>
      <c r="R45" s="36">
        <v>18.88</v>
      </c>
    </row>
    <row r="46" spans="1:18" x14ac:dyDescent="0.25">
      <c r="A46" s="44">
        <v>41</v>
      </c>
      <c r="B46" s="35" t="s">
        <v>122</v>
      </c>
      <c r="C46" s="36">
        <v>0.89</v>
      </c>
      <c r="D46" s="36">
        <v>0.89</v>
      </c>
      <c r="E46" s="36">
        <v>0.89</v>
      </c>
      <c r="F46" s="36">
        <v>0.89</v>
      </c>
      <c r="G46" s="37">
        <v>0.89</v>
      </c>
      <c r="H46" s="38">
        <v>0</v>
      </c>
      <c r="I46" s="39">
        <v>0</v>
      </c>
      <c r="J46" s="40">
        <v>0</v>
      </c>
      <c r="K46" s="41">
        <v>39700</v>
      </c>
      <c r="L46" s="41">
        <v>35759.730000000003</v>
      </c>
      <c r="M46" s="42">
        <v>116.86186274509805</v>
      </c>
      <c r="N46" s="42">
        <v>242.22240000000002</v>
      </c>
      <c r="O46" s="43">
        <v>0.90074886649874064</v>
      </c>
      <c r="P46" s="40">
        <v>0</v>
      </c>
      <c r="Q46" s="36">
        <v>0.89</v>
      </c>
      <c r="R46" s="36">
        <v>0.89</v>
      </c>
    </row>
    <row r="47" spans="1:18" x14ac:dyDescent="0.25">
      <c r="A47" s="44">
        <v>42</v>
      </c>
      <c r="B47" s="35" t="s">
        <v>114</v>
      </c>
      <c r="C47" s="36">
        <v>6.35</v>
      </c>
      <c r="D47" s="36">
        <v>6.35</v>
      </c>
      <c r="E47" s="36">
        <v>6.35</v>
      </c>
      <c r="F47" s="36">
        <v>6.35</v>
      </c>
      <c r="G47" s="37">
        <v>6.35</v>
      </c>
      <c r="H47" s="38">
        <v>0</v>
      </c>
      <c r="I47" s="39">
        <v>0</v>
      </c>
      <c r="J47" s="40">
        <v>0</v>
      </c>
      <c r="K47" s="41">
        <v>400</v>
      </c>
      <c r="L47" s="41">
        <v>2520</v>
      </c>
      <c r="M47" s="42">
        <v>8.235294117647058</v>
      </c>
      <c r="N47" s="42">
        <v>5080</v>
      </c>
      <c r="O47" s="43">
        <v>6.3</v>
      </c>
      <c r="P47" s="40">
        <v>3.1595576619272148E-3</v>
      </c>
      <c r="Q47" s="36">
        <v>6.35</v>
      </c>
      <c r="R47" s="36">
        <v>6.33</v>
      </c>
    </row>
    <row r="48" spans="1:18" x14ac:dyDescent="0.25">
      <c r="A48" s="44">
        <v>43</v>
      </c>
      <c r="B48" s="35" t="s">
        <v>26</v>
      </c>
      <c r="C48" s="36">
        <v>47.5</v>
      </c>
      <c r="D48" s="36">
        <v>47.05</v>
      </c>
      <c r="E48" s="36">
        <v>47.45</v>
      </c>
      <c r="F48" s="36">
        <v>46.7</v>
      </c>
      <c r="G48" s="37">
        <v>47.25</v>
      </c>
      <c r="H48" s="38">
        <v>1.6059957173447437E-2</v>
      </c>
      <c r="I48" s="39">
        <v>-0.25</v>
      </c>
      <c r="J48" s="40">
        <v>-5.2631578947368585E-3</v>
      </c>
      <c r="K48" s="41">
        <v>3726932</v>
      </c>
      <c r="L48" s="41">
        <v>175174305.30000001</v>
      </c>
      <c r="M48" s="42">
        <v>572465.05000000005</v>
      </c>
      <c r="N48" s="42">
        <v>1390623.2183340001</v>
      </c>
      <c r="O48" s="43">
        <v>47.002281045106272</v>
      </c>
      <c r="P48" s="40">
        <v>0.1595092024539877</v>
      </c>
      <c r="Q48" s="36">
        <v>54.71</v>
      </c>
      <c r="R48" s="36">
        <v>40.549999999999997</v>
      </c>
    </row>
    <row r="49" spans="1:18" x14ac:dyDescent="0.25">
      <c r="A49" s="44">
        <v>44</v>
      </c>
      <c r="B49" s="35" t="s">
        <v>27</v>
      </c>
      <c r="C49" s="36">
        <v>104.9</v>
      </c>
      <c r="D49" s="36">
        <v>104.9</v>
      </c>
      <c r="E49" s="36">
        <v>104.9</v>
      </c>
      <c r="F49" s="36">
        <v>104.9</v>
      </c>
      <c r="G49" s="37">
        <v>104.9</v>
      </c>
      <c r="H49" s="38">
        <v>0</v>
      </c>
      <c r="I49" s="39">
        <v>0</v>
      </c>
      <c r="J49" s="40">
        <v>0</v>
      </c>
      <c r="K49" s="41">
        <v>108234</v>
      </c>
      <c r="L49" s="41">
        <v>10823266.75</v>
      </c>
      <c r="M49" s="42">
        <v>35370.152777777781</v>
      </c>
      <c r="N49" s="42">
        <v>157967.67092119998</v>
      </c>
      <c r="O49" s="43">
        <v>99.998768871149551</v>
      </c>
      <c r="P49" s="40">
        <v>0.11595744680851072</v>
      </c>
      <c r="Q49" s="36">
        <v>120.25</v>
      </c>
      <c r="R49" s="36">
        <v>94</v>
      </c>
    </row>
    <row r="50" spans="1:18" x14ac:dyDescent="0.25">
      <c r="A50" s="44">
        <v>45</v>
      </c>
      <c r="B50" s="35" t="s">
        <v>96</v>
      </c>
      <c r="C50" s="36">
        <v>0.27</v>
      </c>
      <c r="D50" s="36">
        <v>0.28000000000000003</v>
      </c>
      <c r="E50" s="36">
        <v>0.28999999999999998</v>
      </c>
      <c r="F50" s="36">
        <v>0.27</v>
      </c>
      <c r="G50" s="37">
        <v>0.27</v>
      </c>
      <c r="H50" s="38">
        <v>7.4074074074073959E-2</v>
      </c>
      <c r="I50" s="39">
        <v>0</v>
      </c>
      <c r="J50" s="40">
        <v>0</v>
      </c>
      <c r="K50" s="41">
        <v>4188489</v>
      </c>
      <c r="L50" s="41">
        <v>1166810.67</v>
      </c>
      <c r="M50" s="42">
        <v>3813.1067647058821</v>
      </c>
      <c r="N50" s="42">
        <v>1620</v>
      </c>
      <c r="O50" s="43">
        <v>0.2785755603034889</v>
      </c>
      <c r="P50" s="40">
        <v>-0.45999999999999996</v>
      </c>
      <c r="Q50" s="36">
        <v>0.5</v>
      </c>
      <c r="R50" s="36">
        <v>0.27</v>
      </c>
    </row>
    <row r="51" spans="1:18" x14ac:dyDescent="0.25">
      <c r="A51" s="44">
        <v>46</v>
      </c>
      <c r="B51" s="35" t="s">
        <v>57</v>
      </c>
      <c r="C51" s="36">
        <v>2.88</v>
      </c>
      <c r="D51" s="36">
        <v>2.88</v>
      </c>
      <c r="E51" s="36">
        <v>2.88</v>
      </c>
      <c r="F51" s="36">
        <v>2.88</v>
      </c>
      <c r="G51" s="37">
        <v>2.88</v>
      </c>
      <c r="H51" s="38">
        <v>0</v>
      </c>
      <c r="I51" s="39">
        <v>0</v>
      </c>
      <c r="J51" s="40">
        <v>0</v>
      </c>
      <c r="K51" s="41">
        <v>457100</v>
      </c>
      <c r="L51" s="41">
        <v>1308009</v>
      </c>
      <c r="M51" s="42">
        <v>4274.5392156862745</v>
      </c>
      <c r="N51" s="42">
        <v>22838.96925504</v>
      </c>
      <c r="O51" s="43">
        <v>2.8615379566834389</v>
      </c>
      <c r="P51" s="40">
        <v>0.37142857142857122</v>
      </c>
      <c r="Q51" s="36">
        <v>3.52</v>
      </c>
      <c r="R51" s="36">
        <v>2.2000000000000002</v>
      </c>
    </row>
    <row r="52" spans="1:18" x14ac:dyDescent="0.25">
      <c r="A52" s="44">
        <v>47</v>
      </c>
      <c r="B52" s="35" t="s">
        <v>60</v>
      </c>
      <c r="C52" s="36">
        <v>59</v>
      </c>
      <c r="D52" s="36">
        <v>56.05</v>
      </c>
      <c r="E52" s="36">
        <v>56.05</v>
      </c>
      <c r="F52" s="36">
        <v>56.05</v>
      </c>
      <c r="G52" s="37">
        <v>56.05</v>
      </c>
      <c r="H52" s="38">
        <v>0</v>
      </c>
      <c r="I52" s="39">
        <v>-2.9500000000000028</v>
      </c>
      <c r="J52" s="40">
        <v>-5.0000000000000044E-2</v>
      </c>
      <c r="K52" s="41">
        <v>414819</v>
      </c>
      <c r="L52" s="41">
        <v>23315935.5</v>
      </c>
      <c r="M52" s="42">
        <v>76195.867647058825</v>
      </c>
      <c r="N52" s="42">
        <v>184642.67214399998</v>
      </c>
      <c r="O52" s="43">
        <v>56.2074917011998</v>
      </c>
      <c r="P52" s="40">
        <v>2.8440366972477094E-2</v>
      </c>
      <c r="Q52" s="36">
        <v>64</v>
      </c>
      <c r="R52" s="36">
        <v>54.99</v>
      </c>
    </row>
    <row r="53" spans="1:18" x14ac:dyDescent="0.25">
      <c r="A53" s="44">
        <v>48</v>
      </c>
      <c r="B53" s="35" t="s">
        <v>58</v>
      </c>
      <c r="C53" s="36">
        <v>1.04</v>
      </c>
      <c r="D53" s="36">
        <v>1.04</v>
      </c>
      <c r="E53" s="36">
        <v>1.04</v>
      </c>
      <c r="F53" s="36">
        <v>0.99</v>
      </c>
      <c r="G53" s="37">
        <v>1</v>
      </c>
      <c r="H53" s="38">
        <v>5.0505050505050608E-2</v>
      </c>
      <c r="I53" s="39">
        <v>-4.0000000000000036E-2</v>
      </c>
      <c r="J53" s="40">
        <v>-3.8461538461538547E-2</v>
      </c>
      <c r="K53" s="41">
        <v>5404475</v>
      </c>
      <c r="L53" s="41">
        <v>5409178</v>
      </c>
      <c r="M53" s="42">
        <v>17677.052287581701</v>
      </c>
      <c r="N53" s="42">
        <v>29464.249299999999</v>
      </c>
      <c r="O53" s="43">
        <v>1.0008702047839984</v>
      </c>
      <c r="P53" s="40">
        <v>0.58730158730158721</v>
      </c>
      <c r="Q53" s="36">
        <v>1.23</v>
      </c>
      <c r="R53" s="36">
        <v>0.63</v>
      </c>
    </row>
    <row r="54" spans="1:18" x14ac:dyDescent="0.25">
      <c r="A54" s="44">
        <v>49</v>
      </c>
      <c r="B54" s="35" t="s">
        <v>86</v>
      </c>
      <c r="C54" s="36">
        <v>0.35</v>
      </c>
      <c r="D54" s="36">
        <v>0.34</v>
      </c>
      <c r="E54" s="36">
        <v>0.35</v>
      </c>
      <c r="F54" s="36">
        <v>0.33</v>
      </c>
      <c r="G54" s="37">
        <v>0.35</v>
      </c>
      <c r="H54" s="38">
        <v>6.0606060606060552E-2</v>
      </c>
      <c r="I54" s="39">
        <v>0</v>
      </c>
      <c r="J54" s="40">
        <v>0</v>
      </c>
      <c r="K54" s="41">
        <v>97258167</v>
      </c>
      <c r="L54" s="41">
        <v>33195111.629999999</v>
      </c>
      <c r="M54" s="42">
        <v>108480.7569607843</v>
      </c>
      <c r="N54" s="42">
        <v>2191.9456005999996</v>
      </c>
      <c r="O54" s="43">
        <v>0.34130924583433697</v>
      </c>
      <c r="P54" s="40">
        <v>-0.30000000000000004</v>
      </c>
      <c r="Q54" s="36">
        <v>0.5</v>
      </c>
      <c r="R54" s="36">
        <v>0.35</v>
      </c>
    </row>
    <row r="55" spans="1:18" x14ac:dyDescent="0.25">
      <c r="A55" s="44">
        <v>50</v>
      </c>
      <c r="B55" s="35" t="s">
        <v>66</v>
      </c>
      <c r="C55" s="36">
        <v>27.3</v>
      </c>
      <c r="D55" s="36">
        <v>27.3</v>
      </c>
      <c r="E55" s="36">
        <v>27.3</v>
      </c>
      <c r="F55" s="36">
        <v>27.3</v>
      </c>
      <c r="G55" s="37">
        <v>27.3</v>
      </c>
      <c r="H55" s="38">
        <v>0</v>
      </c>
      <c r="I55" s="39">
        <v>0</v>
      </c>
      <c r="J55" s="40">
        <v>0</v>
      </c>
      <c r="K55" s="41">
        <v>66525</v>
      </c>
      <c r="L55" s="41">
        <v>1733110</v>
      </c>
      <c r="M55" s="42">
        <v>5663.7581699346401</v>
      </c>
      <c r="N55" s="42">
        <v>36036</v>
      </c>
      <c r="O55" s="43">
        <v>26.052010522360014</v>
      </c>
      <c r="P55" s="40">
        <v>-2.5000000000000022E-2</v>
      </c>
      <c r="Q55" s="36">
        <v>32</v>
      </c>
      <c r="R55" s="36">
        <v>26.05</v>
      </c>
    </row>
    <row r="56" spans="1:18" x14ac:dyDescent="0.25">
      <c r="A56" s="44">
        <v>51</v>
      </c>
      <c r="B56" s="35" t="s">
        <v>93</v>
      </c>
      <c r="C56" s="36">
        <v>0.31</v>
      </c>
      <c r="D56" s="36">
        <v>0.32</v>
      </c>
      <c r="E56" s="36">
        <v>0.32</v>
      </c>
      <c r="F56" s="36">
        <v>0.31</v>
      </c>
      <c r="G56" s="37">
        <v>0.32</v>
      </c>
      <c r="H56" s="38">
        <v>3.2258064516129004E-2</v>
      </c>
      <c r="I56" s="39">
        <v>1.0000000000000009E-2</v>
      </c>
      <c r="J56" s="40">
        <v>3.2258064516129004E-2</v>
      </c>
      <c r="K56" s="41">
        <v>7894000</v>
      </c>
      <c r="L56" s="41">
        <v>2461650</v>
      </c>
      <c r="M56" s="42">
        <v>8044.6078431372553</v>
      </c>
      <c r="N56" s="42">
        <v>2343.49869472</v>
      </c>
      <c r="O56" s="43">
        <v>0.31183810488978969</v>
      </c>
      <c r="P56" s="40">
        <v>-0.36</v>
      </c>
      <c r="Q56" s="36">
        <v>0.5</v>
      </c>
      <c r="R56" s="36">
        <v>0.31</v>
      </c>
    </row>
    <row r="57" spans="1:18" x14ac:dyDescent="0.25">
      <c r="A57" s="44">
        <v>52</v>
      </c>
      <c r="B57" s="35" t="s">
        <v>101</v>
      </c>
      <c r="C57" s="36">
        <v>0.72</v>
      </c>
      <c r="D57" s="36">
        <v>0.69</v>
      </c>
      <c r="E57" s="36">
        <v>0.71</v>
      </c>
      <c r="F57" s="36">
        <v>0.69</v>
      </c>
      <c r="G57" s="37">
        <v>0.69</v>
      </c>
      <c r="H57" s="38">
        <v>2.898550724637694E-2</v>
      </c>
      <c r="I57" s="39">
        <v>-3.0000000000000027E-2</v>
      </c>
      <c r="J57" s="40">
        <v>-4.1666666666666741E-2</v>
      </c>
      <c r="K57" s="41">
        <v>1154550</v>
      </c>
      <c r="L57" s="41">
        <v>799454.5</v>
      </c>
      <c r="M57" s="42">
        <v>2612.5964052287582</v>
      </c>
      <c r="N57" s="42">
        <v>2371.758045</v>
      </c>
      <c r="O57" s="43">
        <v>0.6924381793772465</v>
      </c>
      <c r="P57" s="40">
        <v>-0.10389610389610393</v>
      </c>
      <c r="Q57" s="36">
        <v>0.97</v>
      </c>
      <c r="R57" s="36">
        <v>0.69</v>
      </c>
    </row>
    <row r="58" spans="1:18" x14ac:dyDescent="0.25">
      <c r="A58" s="44">
        <v>53</v>
      </c>
      <c r="B58" s="35" t="s">
        <v>70</v>
      </c>
      <c r="C58" s="36">
        <v>1.05</v>
      </c>
      <c r="D58" s="36">
        <v>1.05</v>
      </c>
      <c r="E58" s="36">
        <v>1.05</v>
      </c>
      <c r="F58" s="36">
        <v>1.05</v>
      </c>
      <c r="G58" s="37">
        <v>1.05</v>
      </c>
      <c r="H58" s="38">
        <v>0</v>
      </c>
      <c r="I58" s="39">
        <v>0</v>
      </c>
      <c r="J58" s="40">
        <v>0</v>
      </c>
      <c r="K58" s="41">
        <v>293167</v>
      </c>
      <c r="L58" s="41">
        <v>307997.96000000002</v>
      </c>
      <c r="M58" s="42">
        <v>1006.5292810457518</v>
      </c>
      <c r="N58" s="42">
        <v>810.02250000000004</v>
      </c>
      <c r="O58" s="43">
        <v>1.0505887770451654</v>
      </c>
      <c r="P58" s="40">
        <v>0.19318181818181812</v>
      </c>
      <c r="Q58" s="36">
        <v>1.1499999999999999</v>
      </c>
      <c r="R58" s="36">
        <v>0.88</v>
      </c>
    </row>
    <row r="59" spans="1:18" x14ac:dyDescent="0.25">
      <c r="A59" s="44">
        <v>54</v>
      </c>
      <c r="B59" s="35" t="s">
        <v>75</v>
      </c>
      <c r="C59" s="36">
        <v>0.96</v>
      </c>
      <c r="D59" s="36">
        <v>0.92</v>
      </c>
      <c r="E59" s="36">
        <v>0.92</v>
      </c>
      <c r="F59" s="36">
        <v>0.92</v>
      </c>
      <c r="G59" s="37">
        <v>0.92</v>
      </c>
      <c r="H59" s="38">
        <v>0</v>
      </c>
      <c r="I59" s="39">
        <v>-3.9999999999999925E-2</v>
      </c>
      <c r="J59" s="40">
        <v>-4.166666666666663E-2</v>
      </c>
      <c r="K59" s="41">
        <v>245730</v>
      </c>
      <c r="L59" s="41">
        <v>227090.8</v>
      </c>
      <c r="M59" s="42">
        <v>742.12679738562088</v>
      </c>
      <c r="N59" s="42">
        <v>7359.9999954000004</v>
      </c>
      <c r="O59" s="43">
        <v>0.92414764172058761</v>
      </c>
      <c r="P59" s="40">
        <v>0.39393939393939403</v>
      </c>
      <c r="Q59" s="36">
        <v>0.96</v>
      </c>
      <c r="R59" s="36">
        <v>0.68</v>
      </c>
    </row>
    <row r="60" spans="1:18" x14ac:dyDescent="0.25">
      <c r="A60" s="44">
        <v>55</v>
      </c>
      <c r="B60" s="35" t="s">
        <v>28</v>
      </c>
      <c r="C60" s="36">
        <v>1.05</v>
      </c>
      <c r="D60" s="36">
        <v>1.1000000000000001</v>
      </c>
      <c r="E60" s="36">
        <v>1.1000000000000001</v>
      </c>
      <c r="F60" s="36">
        <v>1.1000000000000001</v>
      </c>
      <c r="G60" s="37">
        <v>1.1000000000000001</v>
      </c>
      <c r="H60" s="38">
        <v>0</v>
      </c>
      <c r="I60" s="39">
        <v>5.0000000000000044E-2</v>
      </c>
      <c r="J60" s="40">
        <v>4.7619047619047672E-2</v>
      </c>
      <c r="K60" s="41">
        <v>936146</v>
      </c>
      <c r="L60" s="41">
        <v>1027258.3</v>
      </c>
      <c r="M60" s="42">
        <v>3357.0532679738562</v>
      </c>
      <c r="N60" s="42">
        <v>2199.9993598000001</v>
      </c>
      <c r="O60" s="43">
        <v>1.0973270195033682</v>
      </c>
      <c r="P60" s="40">
        <v>0.32530120481927738</v>
      </c>
      <c r="Q60" s="36">
        <v>1.22</v>
      </c>
      <c r="R60" s="36">
        <v>0.83</v>
      </c>
    </row>
    <row r="61" spans="1:18" x14ac:dyDescent="0.25">
      <c r="A61" s="44">
        <v>56</v>
      </c>
      <c r="B61" s="35" t="s">
        <v>67</v>
      </c>
      <c r="C61" s="36">
        <v>2.78</v>
      </c>
      <c r="D61" s="36">
        <v>2.78</v>
      </c>
      <c r="E61" s="36">
        <v>2.78</v>
      </c>
      <c r="F61" s="36">
        <v>2.78</v>
      </c>
      <c r="G61" s="37">
        <v>2.78</v>
      </c>
      <c r="H61" s="38">
        <v>0</v>
      </c>
      <c r="I61" s="39">
        <v>0</v>
      </c>
      <c r="J61" s="40">
        <v>0</v>
      </c>
      <c r="K61" s="41">
        <v>160200</v>
      </c>
      <c r="L61" s="41">
        <v>447398.40000000002</v>
      </c>
      <c r="M61" s="42">
        <v>1462.0862745098041</v>
      </c>
      <c r="N61" s="42">
        <v>29189.999999999996</v>
      </c>
      <c r="O61" s="43">
        <v>2.7927490636704122</v>
      </c>
      <c r="P61" s="40">
        <v>0.44041450777202074</v>
      </c>
      <c r="Q61" s="36">
        <v>2.94</v>
      </c>
      <c r="R61" s="36">
        <v>2.02</v>
      </c>
    </row>
    <row r="62" spans="1:18" x14ac:dyDescent="0.25">
      <c r="A62" s="44">
        <v>57</v>
      </c>
      <c r="B62" s="35" t="s">
        <v>56</v>
      </c>
      <c r="C62" s="36">
        <v>2.95</v>
      </c>
      <c r="D62" s="36">
        <v>2.95</v>
      </c>
      <c r="E62" s="36">
        <v>2.95</v>
      </c>
      <c r="F62" s="36">
        <v>2.95</v>
      </c>
      <c r="G62" s="37">
        <v>2.95</v>
      </c>
      <c r="H62" s="38">
        <v>0</v>
      </c>
      <c r="I62" s="39">
        <v>0</v>
      </c>
      <c r="J62" s="40">
        <v>0</v>
      </c>
      <c r="K62" s="41">
        <v>289580</v>
      </c>
      <c r="L62" s="41">
        <v>855780.5</v>
      </c>
      <c r="M62" s="42">
        <v>2796.668300653595</v>
      </c>
      <c r="N62" s="42">
        <v>2891</v>
      </c>
      <c r="O62" s="43">
        <v>2.9552472546446578</v>
      </c>
      <c r="P62" s="40">
        <v>0.13461538461538458</v>
      </c>
      <c r="Q62" s="36">
        <v>3.39</v>
      </c>
      <c r="R62" s="36">
        <v>2.5</v>
      </c>
    </row>
    <row r="63" spans="1:18" x14ac:dyDescent="0.25">
      <c r="A63" s="44">
        <v>58</v>
      </c>
      <c r="B63" s="35" t="s">
        <v>123</v>
      </c>
      <c r="C63" s="36">
        <v>0.48</v>
      </c>
      <c r="D63" s="36">
        <v>0.48</v>
      </c>
      <c r="E63" s="36">
        <v>0.48</v>
      </c>
      <c r="F63" s="36">
        <v>0.48</v>
      </c>
      <c r="G63" s="37">
        <v>0.48</v>
      </c>
      <c r="H63" s="38">
        <v>0</v>
      </c>
      <c r="I63" s="39">
        <v>0</v>
      </c>
      <c r="J63" s="40">
        <v>0</v>
      </c>
      <c r="K63" s="41">
        <v>2000</v>
      </c>
      <c r="L63" s="41">
        <v>920</v>
      </c>
      <c r="M63" s="42">
        <v>3.0065359477124183</v>
      </c>
      <c r="N63" s="42">
        <v>3840</v>
      </c>
      <c r="O63" s="43">
        <v>0.46</v>
      </c>
      <c r="P63" s="40">
        <v>-4.0000000000000036E-2</v>
      </c>
      <c r="Q63" s="36">
        <v>0.5</v>
      </c>
      <c r="R63" s="36">
        <v>0.48</v>
      </c>
    </row>
    <row r="64" spans="1:18" x14ac:dyDescent="0.25">
      <c r="A64" s="44">
        <v>59</v>
      </c>
      <c r="B64" s="35" t="s">
        <v>115</v>
      </c>
      <c r="C64" s="36">
        <v>1.2</v>
      </c>
      <c r="D64" s="36">
        <v>1.2</v>
      </c>
      <c r="E64" s="36">
        <v>1.2</v>
      </c>
      <c r="F64" s="36">
        <v>1.2</v>
      </c>
      <c r="G64" s="37">
        <v>1.2</v>
      </c>
      <c r="H64" s="38">
        <v>0</v>
      </c>
      <c r="I64" s="39">
        <v>0</v>
      </c>
      <c r="J64" s="40">
        <v>0</v>
      </c>
      <c r="K64" s="41">
        <v>500</v>
      </c>
      <c r="L64" s="41">
        <v>570</v>
      </c>
      <c r="M64" s="42">
        <v>1.8627450980392157</v>
      </c>
      <c r="N64" s="42">
        <v>392.03999999999996</v>
      </c>
      <c r="O64" s="43">
        <v>1.1399999999999999</v>
      </c>
      <c r="P64" s="40">
        <v>0</v>
      </c>
      <c r="Q64" s="36">
        <v>1.2</v>
      </c>
      <c r="R64" s="36">
        <v>1.2</v>
      </c>
    </row>
    <row r="65" spans="1:18" x14ac:dyDescent="0.25">
      <c r="A65" s="44">
        <v>60</v>
      </c>
      <c r="B65" s="35" t="s">
        <v>64</v>
      </c>
      <c r="C65" s="36">
        <v>199</v>
      </c>
      <c r="D65" s="36">
        <v>199</v>
      </c>
      <c r="E65" s="36">
        <v>199</v>
      </c>
      <c r="F65" s="36">
        <v>199</v>
      </c>
      <c r="G65" s="37">
        <v>199</v>
      </c>
      <c r="H65" s="38">
        <v>0</v>
      </c>
      <c r="I65" s="39">
        <v>0</v>
      </c>
      <c r="J65" s="40">
        <v>0</v>
      </c>
      <c r="K65" s="41">
        <v>11339</v>
      </c>
      <c r="L65" s="41">
        <v>2154583.1</v>
      </c>
      <c r="M65" s="42">
        <v>7041.1212418300656</v>
      </c>
      <c r="N65" s="42">
        <v>71758.457137999998</v>
      </c>
      <c r="O65" s="43">
        <v>190.01526589646355</v>
      </c>
      <c r="P65" s="40">
        <v>2.2610483042137641E-2</v>
      </c>
      <c r="Q65" s="36">
        <v>216</v>
      </c>
      <c r="R65" s="36">
        <v>170</v>
      </c>
    </row>
    <row r="66" spans="1:18" x14ac:dyDescent="0.25">
      <c r="A66" s="44">
        <v>61</v>
      </c>
      <c r="B66" s="35" t="s">
        <v>106</v>
      </c>
      <c r="C66" s="36">
        <v>0.53</v>
      </c>
      <c r="D66" s="36">
        <v>0.53</v>
      </c>
      <c r="E66" s="36">
        <v>0.53</v>
      </c>
      <c r="F66" s="36">
        <v>0.53</v>
      </c>
      <c r="G66" s="37">
        <v>0.53</v>
      </c>
      <c r="H66" s="38">
        <v>0</v>
      </c>
      <c r="I66" s="39">
        <v>0</v>
      </c>
      <c r="J66" s="40">
        <v>0</v>
      </c>
      <c r="K66" s="41">
        <v>60348</v>
      </c>
      <c r="L66" s="41">
        <v>33191.4</v>
      </c>
      <c r="M66" s="42">
        <v>108.46862745098039</v>
      </c>
      <c r="N66" s="42">
        <v>80.65473750000001</v>
      </c>
      <c r="O66" s="43">
        <v>0.55000000000000004</v>
      </c>
      <c r="P66" s="40">
        <v>0</v>
      </c>
      <c r="Q66" s="36">
        <v>0.53</v>
      </c>
      <c r="R66" s="36">
        <v>0.53</v>
      </c>
    </row>
    <row r="67" spans="1:18" x14ac:dyDescent="0.25">
      <c r="A67" s="44">
        <v>62</v>
      </c>
      <c r="B67" s="35" t="s">
        <v>71</v>
      </c>
      <c r="C67" s="36">
        <v>27</v>
      </c>
      <c r="D67" s="36">
        <v>27</v>
      </c>
      <c r="E67" s="36">
        <v>27</v>
      </c>
      <c r="F67" s="36">
        <v>27</v>
      </c>
      <c r="G67" s="37">
        <v>27</v>
      </c>
      <c r="H67" s="38">
        <v>0</v>
      </c>
      <c r="I67" s="39">
        <v>0</v>
      </c>
      <c r="J67" s="40">
        <v>0</v>
      </c>
      <c r="K67" s="41">
        <v>15907</v>
      </c>
      <c r="L67" s="41">
        <v>408769.55</v>
      </c>
      <c r="M67" s="42">
        <v>1335.848202614379</v>
      </c>
      <c r="N67" s="42">
        <v>6857.6941440000001</v>
      </c>
      <c r="O67" s="43">
        <v>25.697463380901489</v>
      </c>
      <c r="P67" s="40">
        <v>-1.6751638747268816E-2</v>
      </c>
      <c r="Q67" s="36">
        <v>27.46</v>
      </c>
      <c r="R67" s="36">
        <v>27</v>
      </c>
    </row>
    <row r="68" spans="1:18" x14ac:dyDescent="0.25">
      <c r="A68" s="44">
        <v>63</v>
      </c>
      <c r="B68" s="35" t="s">
        <v>124</v>
      </c>
      <c r="C68" s="36">
        <v>0.5</v>
      </c>
      <c r="D68" s="36">
        <v>0.5</v>
      </c>
      <c r="E68" s="36">
        <v>0.5</v>
      </c>
      <c r="F68" s="36">
        <v>0.5</v>
      </c>
      <c r="G68" s="37">
        <v>0.5</v>
      </c>
      <c r="H68" s="38">
        <v>0</v>
      </c>
      <c r="I68" s="39">
        <v>0</v>
      </c>
      <c r="J68" s="40">
        <v>0</v>
      </c>
      <c r="K68" s="41">
        <v>15000</v>
      </c>
      <c r="L68" s="41">
        <v>7200</v>
      </c>
      <c r="M68" s="42">
        <v>23.529411764705884</v>
      </c>
      <c r="N68" s="42">
        <v>1861.2468100000001</v>
      </c>
      <c r="O68" s="43">
        <v>0.48</v>
      </c>
      <c r="P68" s="40">
        <v>0</v>
      </c>
      <c r="Q68" s="36">
        <v>0.5</v>
      </c>
      <c r="R68" s="36">
        <v>0.5</v>
      </c>
    </row>
    <row r="69" spans="1:18" x14ac:dyDescent="0.25">
      <c r="A69" s="44">
        <v>64</v>
      </c>
      <c r="B69" s="35" t="s">
        <v>54</v>
      </c>
      <c r="C69" s="36">
        <v>3.89</v>
      </c>
      <c r="D69" s="36">
        <v>3.89</v>
      </c>
      <c r="E69" s="36">
        <v>3.89</v>
      </c>
      <c r="F69" s="36">
        <v>3.89</v>
      </c>
      <c r="G69" s="37">
        <v>3.89</v>
      </c>
      <c r="H69" s="38">
        <v>0</v>
      </c>
      <c r="I69" s="39">
        <v>0</v>
      </c>
      <c r="J69" s="40">
        <v>0</v>
      </c>
      <c r="K69" s="41">
        <v>215278</v>
      </c>
      <c r="L69" s="41">
        <v>873048.01</v>
      </c>
      <c r="M69" s="42">
        <v>2853.0980718954247</v>
      </c>
      <c r="N69" s="42">
        <v>6318.2109375</v>
      </c>
      <c r="O69" s="43">
        <v>4.0554446343797323</v>
      </c>
      <c r="P69" s="40">
        <v>-2.2613065326633097E-2</v>
      </c>
      <c r="Q69" s="36">
        <v>4.72</v>
      </c>
      <c r="R69" s="36">
        <v>3.71</v>
      </c>
    </row>
    <row r="70" spans="1:18" x14ac:dyDescent="0.25">
      <c r="A70" s="44">
        <v>65</v>
      </c>
      <c r="B70" s="35" t="s">
        <v>29</v>
      </c>
      <c r="C70" s="36">
        <v>21</v>
      </c>
      <c r="D70" s="36">
        <v>20</v>
      </c>
      <c r="E70" s="36">
        <v>20</v>
      </c>
      <c r="F70" s="36">
        <v>20</v>
      </c>
      <c r="G70" s="37">
        <v>20</v>
      </c>
      <c r="H70" s="38">
        <v>0</v>
      </c>
      <c r="I70" s="39">
        <v>-1</v>
      </c>
      <c r="J70" s="40">
        <v>-4.7619047619047672E-2</v>
      </c>
      <c r="K70" s="41">
        <v>283588</v>
      </c>
      <c r="L70" s="41">
        <v>5772949.75</v>
      </c>
      <c r="M70" s="42">
        <v>18865.848856209152</v>
      </c>
      <c r="N70" s="42">
        <v>52988.767559999993</v>
      </c>
      <c r="O70" s="43">
        <v>20.356819576286725</v>
      </c>
      <c r="P70" s="40">
        <v>8.1081081081081141E-2</v>
      </c>
      <c r="Q70" s="36">
        <v>22.19</v>
      </c>
      <c r="R70" s="36">
        <v>19</v>
      </c>
    </row>
    <row r="71" spans="1:18" x14ac:dyDescent="0.25">
      <c r="A71" s="44">
        <v>66</v>
      </c>
      <c r="B71" s="35" t="s">
        <v>30</v>
      </c>
      <c r="C71" s="36">
        <v>128.9</v>
      </c>
      <c r="D71" s="36">
        <v>128</v>
      </c>
      <c r="E71" s="36">
        <v>130</v>
      </c>
      <c r="F71" s="36">
        <v>128</v>
      </c>
      <c r="G71" s="37">
        <v>128</v>
      </c>
      <c r="H71" s="38">
        <v>1.5625E-2</v>
      </c>
      <c r="I71" s="39">
        <v>-0.90000000000000568</v>
      </c>
      <c r="J71" s="40">
        <v>-6.9821567106284066E-3</v>
      </c>
      <c r="K71" s="41">
        <v>1345078</v>
      </c>
      <c r="L71" s="41">
        <v>173221780.19999999</v>
      </c>
      <c r="M71" s="42">
        <v>566084.24901960779</v>
      </c>
      <c r="N71" s="42">
        <v>1014924.913664</v>
      </c>
      <c r="O71" s="43">
        <v>128.78195926184205</v>
      </c>
      <c r="P71" s="40">
        <v>-5.1148999258710193E-2</v>
      </c>
      <c r="Q71" s="36">
        <v>152.68</v>
      </c>
      <c r="R71" s="36">
        <v>127.8</v>
      </c>
    </row>
    <row r="72" spans="1:18" x14ac:dyDescent="0.25">
      <c r="A72" s="44">
        <v>67</v>
      </c>
      <c r="B72" s="35" t="s">
        <v>83</v>
      </c>
      <c r="C72" s="36">
        <v>0.9</v>
      </c>
      <c r="D72" s="36">
        <v>0.9</v>
      </c>
      <c r="E72" s="36">
        <v>0.9</v>
      </c>
      <c r="F72" s="36">
        <v>0.9</v>
      </c>
      <c r="G72" s="37">
        <v>0.9</v>
      </c>
      <c r="H72" s="38">
        <v>0</v>
      </c>
      <c r="I72" s="39">
        <v>0</v>
      </c>
      <c r="J72" s="40">
        <v>0</v>
      </c>
      <c r="K72" s="41">
        <v>9840</v>
      </c>
      <c r="L72" s="41">
        <v>8462.4</v>
      </c>
      <c r="M72" s="42">
        <v>27.654901960784311</v>
      </c>
      <c r="N72" s="42">
        <v>1553.8558149</v>
      </c>
      <c r="O72" s="43">
        <v>0.86</v>
      </c>
      <c r="P72" s="40">
        <v>0.19999999999999996</v>
      </c>
      <c r="Q72" s="36">
        <v>0.97</v>
      </c>
      <c r="R72" s="36">
        <v>0.66</v>
      </c>
    </row>
    <row r="73" spans="1:18" x14ac:dyDescent="0.25">
      <c r="A73" s="44">
        <v>68</v>
      </c>
      <c r="B73" s="35" t="s">
        <v>53</v>
      </c>
      <c r="C73" s="36">
        <v>1.92</v>
      </c>
      <c r="D73" s="36">
        <v>1.92</v>
      </c>
      <c r="E73" s="36">
        <v>1.92</v>
      </c>
      <c r="F73" s="36">
        <v>1.92</v>
      </c>
      <c r="G73" s="37">
        <v>1.92</v>
      </c>
      <c r="H73" s="38">
        <v>0</v>
      </c>
      <c r="I73" s="39">
        <v>0</v>
      </c>
      <c r="J73" s="40">
        <v>0</v>
      </c>
      <c r="K73" s="41">
        <v>888746</v>
      </c>
      <c r="L73" s="41">
        <v>1671751.11</v>
      </c>
      <c r="M73" s="42">
        <v>5463.238921568628</v>
      </c>
      <c r="N73" s="42">
        <v>10138.56559296</v>
      </c>
      <c r="O73" s="43">
        <v>1.8810223730964755</v>
      </c>
      <c r="P73" s="40">
        <v>0.15662650602409633</v>
      </c>
      <c r="Q73" s="36">
        <v>1.95</v>
      </c>
      <c r="R73" s="36">
        <v>1.53</v>
      </c>
    </row>
    <row r="74" spans="1:18" x14ac:dyDescent="0.25">
      <c r="A74" s="44">
        <v>69</v>
      </c>
      <c r="B74" s="35" t="s">
        <v>31</v>
      </c>
      <c r="C74" s="36">
        <v>1341.8</v>
      </c>
      <c r="D74" s="36">
        <v>1315.5</v>
      </c>
      <c r="E74" s="36">
        <v>1380</v>
      </c>
      <c r="F74" s="36">
        <v>1316.1</v>
      </c>
      <c r="G74" s="37">
        <v>1380</v>
      </c>
      <c r="H74" s="38">
        <v>4.8552541600182408E-2</v>
      </c>
      <c r="I74" s="39">
        <v>38.200000000000045</v>
      </c>
      <c r="J74" s="40">
        <v>2.8469220450141552E-2</v>
      </c>
      <c r="K74" s="41">
        <v>251908</v>
      </c>
      <c r="L74" s="41">
        <v>346455934.5</v>
      </c>
      <c r="M74" s="42">
        <v>1132208.9362745099</v>
      </c>
      <c r="N74" s="42">
        <v>1093865.6277600001</v>
      </c>
      <c r="O74" s="43">
        <v>1375.3272405005002</v>
      </c>
      <c r="P74" s="40">
        <v>-0.11310484000539844</v>
      </c>
      <c r="Q74" s="36">
        <v>1555.99</v>
      </c>
      <c r="R74" s="36">
        <v>1320</v>
      </c>
    </row>
    <row r="75" spans="1:18" x14ac:dyDescent="0.25">
      <c r="A75" s="44">
        <v>70</v>
      </c>
      <c r="B75" s="35" t="s">
        <v>107</v>
      </c>
      <c r="C75" s="36">
        <v>0.48</v>
      </c>
      <c r="D75" s="36">
        <v>0.46</v>
      </c>
      <c r="E75" s="36">
        <v>0.46</v>
      </c>
      <c r="F75" s="36">
        <v>0.46</v>
      </c>
      <c r="G75" s="37">
        <v>0.46</v>
      </c>
      <c r="H75" s="38">
        <v>0</v>
      </c>
      <c r="I75" s="39">
        <v>-1.9999999999999962E-2</v>
      </c>
      <c r="J75" s="40">
        <v>-4.166666666666663E-2</v>
      </c>
      <c r="K75" s="41">
        <v>4889810</v>
      </c>
      <c r="L75" s="41">
        <v>2249312.6</v>
      </c>
      <c r="M75" s="42">
        <v>7350.6947712418305</v>
      </c>
      <c r="N75" s="42">
        <v>3560.16050928</v>
      </c>
      <c r="O75" s="43">
        <v>0.46</v>
      </c>
      <c r="P75" s="40">
        <v>-7.999999999999996E-2</v>
      </c>
      <c r="Q75" s="36">
        <v>0.5</v>
      </c>
      <c r="R75" s="36">
        <v>0.46</v>
      </c>
    </row>
    <row r="76" spans="1:18" x14ac:dyDescent="0.25">
      <c r="A76" s="44">
        <v>71</v>
      </c>
      <c r="B76" s="35" t="s">
        <v>99</v>
      </c>
      <c r="C76" s="36">
        <v>5.7</v>
      </c>
      <c r="D76" s="36">
        <v>5.7</v>
      </c>
      <c r="E76" s="36">
        <v>5.7</v>
      </c>
      <c r="F76" s="36">
        <v>5.7</v>
      </c>
      <c r="G76" s="37">
        <v>5.7</v>
      </c>
      <c r="H76" s="38">
        <v>0</v>
      </c>
      <c r="I76" s="39">
        <v>0</v>
      </c>
      <c r="J76" s="40">
        <v>0</v>
      </c>
      <c r="K76" s="41">
        <v>6870</v>
      </c>
      <c r="L76" s="41">
        <v>40876.5</v>
      </c>
      <c r="M76" s="42">
        <v>133.58333333333334</v>
      </c>
      <c r="N76" s="42">
        <v>1015.74</v>
      </c>
      <c r="O76" s="43">
        <v>5.95</v>
      </c>
      <c r="P76" s="40">
        <v>0</v>
      </c>
      <c r="Q76" s="36">
        <v>5.7</v>
      </c>
      <c r="R76" s="36">
        <v>5.7</v>
      </c>
    </row>
    <row r="77" spans="1:18" x14ac:dyDescent="0.25">
      <c r="A77" s="44">
        <v>72</v>
      </c>
      <c r="B77" s="35" t="s">
        <v>74</v>
      </c>
      <c r="C77" s="36">
        <v>1.86</v>
      </c>
      <c r="D77" s="36">
        <v>1.86</v>
      </c>
      <c r="E77" s="36">
        <v>1.86</v>
      </c>
      <c r="F77" s="36">
        <v>1.86</v>
      </c>
      <c r="G77" s="37">
        <v>1.86</v>
      </c>
      <c r="H77" s="38">
        <v>0</v>
      </c>
      <c r="I77" s="39">
        <v>0</v>
      </c>
      <c r="J77" s="40">
        <v>0</v>
      </c>
      <c r="K77" s="41">
        <v>149000</v>
      </c>
      <c r="L77" s="41">
        <v>272060</v>
      </c>
      <c r="M77" s="42">
        <v>889.0849673202614</v>
      </c>
      <c r="N77" s="42">
        <v>4253.1462447599997</v>
      </c>
      <c r="O77" s="43">
        <v>1.8259060402684564</v>
      </c>
      <c r="P77" s="40">
        <v>0.48799999999999999</v>
      </c>
      <c r="Q77" s="36">
        <v>1.98</v>
      </c>
      <c r="R77" s="36">
        <v>1.25</v>
      </c>
    </row>
    <row r="78" spans="1:18" x14ac:dyDescent="0.25">
      <c r="A78" s="44">
        <v>73</v>
      </c>
      <c r="B78" s="35" t="s">
        <v>72</v>
      </c>
      <c r="C78" s="36">
        <v>5.99</v>
      </c>
      <c r="D78" s="36">
        <v>5.99</v>
      </c>
      <c r="E78" s="36">
        <v>5.99</v>
      </c>
      <c r="F78" s="36">
        <v>5.99</v>
      </c>
      <c r="G78" s="37">
        <v>5.99</v>
      </c>
      <c r="H78" s="38">
        <v>0</v>
      </c>
      <c r="I78" s="39">
        <v>0</v>
      </c>
      <c r="J78" s="40">
        <v>0</v>
      </c>
      <c r="K78" s="41">
        <v>126739</v>
      </c>
      <c r="L78" s="41">
        <v>759166.61</v>
      </c>
      <c r="M78" s="42">
        <v>2480.936633986928</v>
      </c>
      <c r="N78" s="42">
        <v>72087.367175060004</v>
      </c>
      <c r="O78" s="43">
        <v>5.99</v>
      </c>
      <c r="P78" s="40">
        <v>0</v>
      </c>
      <c r="Q78" s="36">
        <v>5.99</v>
      </c>
      <c r="R78" s="36">
        <v>5.99</v>
      </c>
    </row>
    <row r="79" spans="1:18" x14ac:dyDescent="0.25">
      <c r="A79" s="44">
        <v>74</v>
      </c>
      <c r="B79" s="35" t="s">
        <v>61</v>
      </c>
      <c r="C79" s="36">
        <v>72</v>
      </c>
      <c r="D79" s="36">
        <v>72</v>
      </c>
      <c r="E79" s="36">
        <v>72</v>
      </c>
      <c r="F79" s="36">
        <v>72</v>
      </c>
      <c r="G79" s="37">
        <v>72</v>
      </c>
      <c r="H79" s="38">
        <v>0</v>
      </c>
      <c r="I79" s="39">
        <v>0</v>
      </c>
      <c r="J79" s="40">
        <v>0</v>
      </c>
      <c r="K79" s="41">
        <v>77178</v>
      </c>
      <c r="L79" s="41">
        <v>5383055.9000000004</v>
      </c>
      <c r="M79" s="42">
        <v>17591.68594771242</v>
      </c>
      <c r="N79" s="42">
        <v>68681.52</v>
      </c>
      <c r="O79" s="43">
        <v>69.748579906190884</v>
      </c>
      <c r="P79" s="40">
        <v>6.3672625203131883E-2</v>
      </c>
      <c r="Q79" s="36">
        <v>72.5</v>
      </c>
      <c r="R79" s="36">
        <v>67.69</v>
      </c>
    </row>
    <row r="80" spans="1:18" x14ac:dyDescent="0.25">
      <c r="A80" s="44">
        <v>75</v>
      </c>
      <c r="B80" s="35" t="s">
        <v>125</v>
      </c>
      <c r="C80" s="36">
        <v>2.25</v>
      </c>
      <c r="D80" s="36">
        <v>2.25</v>
      </c>
      <c r="E80" s="36">
        <v>2.25</v>
      </c>
      <c r="F80" s="36">
        <v>2.25</v>
      </c>
      <c r="G80" s="37">
        <v>2.25</v>
      </c>
      <c r="H80" s="38">
        <v>0</v>
      </c>
      <c r="I80" s="39">
        <v>0</v>
      </c>
      <c r="J80" s="40">
        <v>0</v>
      </c>
      <c r="K80" s="41">
        <v>3000</v>
      </c>
      <c r="L80" s="41">
        <v>6420</v>
      </c>
      <c r="M80" s="42">
        <v>20.980392156862745</v>
      </c>
      <c r="N80" s="42">
        <v>487.84600799999998</v>
      </c>
      <c r="O80" s="43">
        <v>2.14</v>
      </c>
      <c r="P80" s="40">
        <v>-4.6610169491525411E-2</v>
      </c>
      <c r="Q80" s="36">
        <v>2.36</v>
      </c>
      <c r="R80" s="36">
        <v>2.25</v>
      </c>
    </row>
    <row r="81" spans="1:18" x14ac:dyDescent="0.25">
      <c r="A81" s="44">
        <v>76</v>
      </c>
      <c r="B81" s="35" t="s">
        <v>51</v>
      </c>
      <c r="C81" s="36">
        <v>70</v>
      </c>
      <c r="D81" s="36">
        <v>70</v>
      </c>
      <c r="E81" s="36">
        <v>70</v>
      </c>
      <c r="F81" s="36">
        <v>69.95</v>
      </c>
      <c r="G81" s="37">
        <v>70</v>
      </c>
      <c r="H81" s="38">
        <v>7.1479628305937126E-4</v>
      </c>
      <c r="I81" s="39">
        <v>0</v>
      </c>
      <c r="J81" s="40">
        <v>0</v>
      </c>
      <c r="K81" s="41">
        <v>1318904</v>
      </c>
      <c r="L81" s="41">
        <v>92281555.799999997</v>
      </c>
      <c r="M81" s="42">
        <v>301573.71176470589</v>
      </c>
      <c r="N81" s="42">
        <v>70000</v>
      </c>
      <c r="O81" s="43">
        <v>69.968364490516365</v>
      </c>
      <c r="P81" s="40">
        <v>2.1897810218978186E-2</v>
      </c>
      <c r="Q81" s="36">
        <v>72.3</v>
      </c>
      <c r="R81" s="36">
        <v>66.5</v>
      </c>
    </row>
    <row r="82" spans="1:18" x14ac:dyDescent="0.25">
      <c r="A82" s="44">
        <v>77</v>
      </c>
      <c r="B82" s="35" t="s">
        <v>94</v>
      </c>
      <c r="C82" s="36">
        <v>0.46</v>
      </c>
      <c r="D82" s="36">
        <v>0.45</v>
      </c>
      <c r="E82" s="36">
        <v>0.45</v>
      </c>
      <c r="F82" s="36">
        <v>0.45</v>
      </c>
      <c r="G82" s="37">
        <v>0.45</v>
      </c>
      <c r="H82" s="38">
        <v>0</v>
      </c>
      <c r="I82" s="39">
        <v>-1.0000000000000009E-2</v>
      </c>
      <c r="J82" s="40">
        <v>-2.1739130434782594E-2</v>
      </c>
      <c r="K82" s="41">
        <v>334393</v>
      </c>
      <c r="L82" s="41">
        <v>150376.01999999999</v>
      </c>
      <c r="M82" s="42">
        <v>491.42490196078427</v>
      </c>
      <c r="N82" s="42">
        <v>2483.2322819999999</v>
      </c>
      <c r="O82" s="43">
        <v>0.44969846856842094</v>
      </c>
      <c r="P82" s="40">
        <v>-9.9999999999999978E-2</v>
      </c>
      <c r="Q82" s="36">
        <v>0.56000000000000005</v>
      </c>
      <c r="R82" s="36">
        <v>0.44</v>
      </c>
    </row>
    <row r="83" spans="1:18" x14ac:dyDescent="0.25">
      <c r="A83" s="44">
        <v>78</v>
      </c>
      <c r="B83" s="35" t="s">
        <v>32</v>
      </c>
      <c r="C83" s="36">
        <v>23</v>
      </c>
      <c r="D83" s="36">
        <v>24.15</v>
      </c>
      <c r="E83" s="36">
        <v>24.15</v>
      </c>
      <c r="F83" s="36">
        <v>24.15</v>
      </c>
      <c r="G83" s="37">
        <v>24.15</v>
      </c>
      <c r="H83" s="38">
        <v>0</v>
      </c>
      <c r="I83" s="39">
        <v>1.1499999999999986</v>
      </c>
      <c r="J83" s="40">
        <v>5.0000000000000044E-2</v>
      </c>
      <c r="K83" s="41">
        <v>2997185</v>
      </c>
      <c r="L83" s="41">
        <v>72363062.549999997</v>
      </c>
      <c r="M83" s="42">
        <v>236480.59656862743</v>
      </c>
      <c r="N83" s="42">
        <v>95887.020636749992</v>
      </c>
      <c r="O83" s="43">
        <v>24.143675665666283</v>
      </c>
      <c r="P83" s="40">
        <v>0.17233009708737845</v>
      </c>
      <c r="Q83" s="36">
        <v>25.4</v>
      </c>
      <c r="R83" s="36">
        <v>20</v>
      </c>
    </row>
    <row r="84" spans="1:18" x14ac:dyDescent="0.25">
      <c r="A84" s="44">
        <v>79</v>
      </c>
      <c r="B84" s="35" t="s">
        <v>85</v>
      </c>
      <c r="C84" s="36">
        <v>5.75</v>
      </c>
      <c r="D84" s="36">
        <v>6</v>
      </c>
      <c r="E84" s="36">
        <v>6</v>
      </c>
      <c r="F84" s="36">
        <v>6</v>
      </c>
      <c r="G84" s="37">
        <v>6</v>
      </c>
      <c r="H84" s="38">
        <v>0</v>
      </c>
      <c r="I84" s="39">
        <v>0.25</v>
      </c>
      <c r="J84" s="40">
        <v>4.3478260869565188E-2</v>
      </c>
      <c r="K84" s="41">
        <v>316412</v>
      </c>
      <c r="L84" s="41">
        <v>1898202</v>
      </c>
      <c r="M84" s="42">
        <v>6203.2745098039213</v>
      </c>
      <c r="N84" s="42">
        <v>3536.98056</v>
      </c>
      <c r="O84" s="43">
        <v>5.9991466821738744</v>
      </c>
      <c r="P84" s="40">
        <v>0.171875</v>
      </c>
      <c r="Q84" s="36">
        <v>6</v>
      </c>
      <c r="R84" s="36">
        <v>5.12</v>
      </c>
    </row>
    <row r="85" spans="1:18" x14ac:dyDescent="0.25">
      <c r="A85" s="44">
        <v>80</v>
      </c>
      <c r="B85" s="35" t="s">
        <v>112</v>
      </c>
      <c r="C85" s="36">
        <v>0.5</v>
      </c>
      <c r="D85" s="36">
        <v>0.48</v>
      </c>
      <c r="E85" s="36">
        <v>0.48</v>
      </c>
      <c r="F85" s="36">
        <v>0.48</v>
      </c>
      <c r="G85" s="37">
        <v>0.48</v>
      </c>
      <c r="H85" s="38">
        <v>0</v>
      </c>
      <c r="I85" s="39">
        <v>-2.0000000000000018E-2</v>
      </c>
      <c r="J85" s="40">
        <v>-4.0000000000000036E-2</v>
      </c>
      <c r="K85" s="41">
        <v>2975000</v>
      </c>
      <c r="L85" s="41">
        <v>1428000</v>
      </c>
      <c r="M85" s="42">
        <v>4666.666666666667</v>
      </c>
      <c r="N85" s="42">
        <v>3201</v>
      </c>
      <c r="O85" s="43">
        <v>0.48</v>
      </c>
      <c r="P85" s="40">
        <v>-4.0000000000000036E-2</v>
      </c>
      <c r="Q85" s="36">
        <v>0.5</v>
      </c>
      <c r="R85" s="36">
        <v>0.48</v>
      </c>
    </row>
    <row r="86" spans="1:18" x14ac:dyDescent="0.25">
      <c r="A86" s="44">
        <v>81</v>
      </c>
      <c r="B86" s="35" t="s">
        <v>87</v>
      </c>
      <c r="C86" s="36">
        <v>0.37</v>
      </c>
      <c r="D86" s="36">
        <v>0.36</v>
      </c>
      <c r="E86" s="36">
        <v>0.36</v>
      </c>
      <c r="F86" s="36">
        <v>0.36</v>
      </c>
      <c r="G86" s="37">
        <v>0.36</v>
      </c>
      <c r="H86" s="38">
        <v>0</v>
      </c>
      <c r="I86" s="39">
        <v>-1.0000000000000009E-2</v>
      </c>
      <c r="J86" s="40">
        <v>-2.7027027027027084E-2</v>
      </c>
      <c r="K86" s="41">
        <v>1356011</v>
      </c>
      <c r="L86" s="41">
        <v>489663.96</v>
      </c>
      <c r="M86" s="42">
        <v>1600.2090196078432</v>
      </c>
      <c r="N86" s="42">
        <v>1852.33322664</v>
      </c>
      <c r="O86" s="43">
        <v>0.36110618571678255</v>
      </c>
      <c r="P86" s="40">
        <v>-0.28000000000000003</v>
      </c>
      <c r="Q86" s="36">
        <v>0.5</v>
      </c>
      <c r="R86" s="36">
        <v>0.36</v>
      </c>
    </row>
    <row r="87" spans="1:18" x14ac:dyDescent="0.25">
      <c r="A87" s="44">
        <v>82</v>
      </c>
      <c r="B87" s="35" t="s">
        <v>131</v>
      </c>
      <c r="C87" s="36">
        <v>2.5</v>
      </c>
      <c r="D87" s="36">
        <v>2.4</v>
      </c>
      <c r="E87" s="36">
        <v>4.97</v>
      </c>
      <c r="F87" s="36">
        <v>1.8</v>
      </c>
      <c r="G87" s="37">
        <v>4.1399999999999997</v>
      </c>
      <c r="H87" s="38">
        <v>1.7611111111111111</v>
      </c>
      <c r="I87" s="39">
        <f>G87-C87</f>
        <v>1.6399999999999997</v>
      </c>
      <c r="J87" s="40">
        <f>G87/C87-1</f>
        <v>0.65599999999999992</v>
      </c>
      <c r="K87" s="41">
        <v>4650593</v>
      </c>
      <c r="L87" s="41">
        <v>15705321.609999999</v>
      </c>
      <c r="M87" s="42">
        <v>51324.580424836597</v>
      </c>
      <c r="N87" s="46" t="s">
        <v>132</v>
      </c>
      <c r="O87" s="43">
        <v>3.3770578526222352</v>
      </c>
      <c r="P87" s="46" t="s">
        <v>132</v>
      </c>
      <c r="Q87" s="36">
        <v>5.01</v>
      </c>
      <c r="R87" s="36">
        <v>1.96</v>
      </c>
    </row>
    <row r="88" spans="1:18" x14ac:dyDescent="0.25">
      <c r="A88" s="44">
        <v>83</v>
      </c>
      <c r="B88" s="35" t="s">
        <v>105</v>
      </c>
      <c r="C88" s="36">
        <v>0.5</v>
      </c>
      <c r="D88" s="36">
        <v>0.5</v>
      </c>
      <c r="E88" s="36">
        <v>0.5</v>
      </c>
      <c r="F88" s="36">
        <v>0.5</v>
      </c>
      <c r="G88" s="37">
        <v>0.5</v>
      </c>
      <c r="H88" s="38">
        <v>0</v>
      </c>
      <c r="I88" s="39">
        <v>0</v>
      </c>
      <c r="J88" s="40">
        <v>0</v>
      </c>
      <c r="K88" s="41">
        <v>11790</v>
      </c>
      <c r="L88" s="41">
        <v>5659.2</v>
      </c>
      <c r="M88" s="42">
        <v>18.494117647058822</v>
      </c>
      <c r="N88" s="42">
        <v>588.17844000000002</v>
      </c>
      <c r="O88" s="43">
        <v>0.48</v>
      </c>
      <c r="P88" s="40">
        <v>0</v>
      </c>
      <c r="Q88" s="36">
        <v>0.5</v>
      </c>
      <c r="R88" s="36">
        <v>0.5</v>
      </c>
    </row>
    <row r="89" spans="1:18" x14ac:dyDescent="0.25">
      <c r="A89" s="44">
        <v>84</v>
      </c>
      <c r="B89" s="35" t="s">
        <v>97</v>
      </c>
      <c r="C89" s="36">
        <v>685.1</v>
      </c>
      <c r="D89" s="36">
        <v>685.1</v>
      </c>
      <c r="E89" s="36">
        <v>685.1</v>
      </c>
      <c r="F89" s="36">
        <v>685.1</v>
      </c>
      <c r="G89" s="37">
        <v>685.1</v>
      </c>
      <c r="H89" s="38">
        <v>0</v>
      </c>
      <c r="I89" s="39">
        <v>0</v>
      </c>
      <c r="J89" s="40">
        <v>0</v>
      </c>
      <c r="K89" s="41">
        <v>26089</v>
      </c>
      <c r="L89" s="41">
        <v>17873693.699999999</v>
      </c>
      <c r="M89" s="42">
        <v>58410.763725490193</v>
      </c>
      <c r="N89" s="42">
        <v>386015.86874110001</v>
      </c>
      <c r="O89" s="43">
        <v>685.10459197362866</v>
      </c>
      <c r="P89" s="40">
        <v>9.4024464245792139E-2</v>
      </c>
      <c r="Q89" s="36">
        <v>692.6</v>
      </c>
      <c r="R89" s="36">
        <v>626.22</v>
      </c>
    </row>
    <row r="90" spans="1:18" x14ac:dyDescent="0.25">
      <c r="A90" s="44">
        <v>85</v>
      </c>
      <c r="B90" s="35" t="s">
        <v>63</v>
      </c>
      <c r="C90" s="36">
        <v>1.0900000000000001</v>
      </c>
      <c r="D90" s="36">
        <v>1.05</v>
      </c>
      <c r="E90" s="36">
        <v>1.05</v>
      </c>
      <c r="F90" s="36">
        <v>1.04</v>
      </c>
      <c r="G90" s="37">
        <v>1.04</v>
      </c>
      <c r="H90" s="38">
        <v>9.6153846153845812E-3</v>
      </c>
      <c r="I90" s="39">
        <v>-5.0000000000000044E-2</v>
      </c>
      <c r="J90" s="40">
        <v>-4.5871559633027581E-2</v>
      </c>
      <c r="K90" s="41">
        <v>19434407</v>
      </c>
      <c r="L90" s="41">
        <v>20213283.93</v>
      </c>
      <c r="M90" s="42">
        <v>66056.483431372544</v>
      </c>
      <c r="N90" s="42">
        <v>14435.5134664</v>
      </c>
      <c r="O90" s="43">
        <v>1.0400772161455711</v>
      </c>
      <c r="P90" s="40">
        <v>1.08</v>
      </c>
      <c r="Q90" s="36">
        <v>1.55</v>
      </c>
      <c r="R90" s="36">
        <v>0.52</v>
      </c>
    </row>
    <row r="91" spans="1:18" x14ac:dyDescent="0.25">
      <c r="A91" s="44">
        <v>86</v>
      </c>
      <c r="B91" s="35" t="s">
        <v>116</v>
      </c>
      <c r="C91" s="36">
        <v>0.54</v>
      </c>
      <c r="D91" s="36">
        <v>0.54</v>
      </c>
      <c r="E91" s="36">
        <v>0.54</v>
      </c>
      <c r="F91" s="36">
        <v>0.54</v>
      </c>
      <c r="G91" s="37">
        <v>0.54</v>
      </c>
      <c r="H91" s="38">
        <v>0</v>
      </c>
      <c r="I91" s="39">
        <v>0</v>
      </c>
      <c r="J91" s="40">
        <v>0</v>
      </c>
      <c r="K91" s="41">
        <v>600</v>
      </c>
      <c r="L91" s="41">
        <v>336</v>
      </c>
      <c r="M91" s="42">
        <v>1.0980392156862746</v>
      </c>
      <c r="N91" s="42">
        <v>24.3</v>
      </c>
      <c r="O91" s="43">
        <v>0.56000000000000005</v>
      </c>
      <c r="P91" s="40">
        <v>0</v>
      </c>
      <c r="Q91" s="36">
        <v>0.54</v>
      </c>
      <c r="R91" s="36">
        <v>0.54</v>
      </c>
    </row>
    <row r="92" spans="1:18" x14ac:dyDescent="0.25">
      <c r="A92" s="44">
        <v>87</v>
      </c>
      <c r="B92" s="35" t="s">
        <v>33</v>
      </c>
      <c r="C92" s="36">
        <v>46</v>
      </c>
      <c r="D92" s="36">
        <v>46</v>
      </c>
      <c r="E92" s="36">
        <v>46</v>
      </c>
      <c r="F92" s="36">
        <v>46</v>
      </c>
      <c r="G92" s="37">
        <v>46</v>
      </c>
      <c r="H92" s="38">
        <v>0</v>
      </c>
      <c r="I92" s="39">
        <v>0</v>
      </c>
      <c r="J92" s="40">
        <v>0</v>
      </c>
      <c r="K92" s="41">
        <v>15067617</v>
      </c>
      <c r="L92" s="41">
        <v>693043921.20000005</v>
      </c>
      <c r="M92" s="42">
        <v>2264849.4156862749</v>
      </c>
      <c r="N92" s="42">
        <v>460000</v>
      </c>
      <c r="O92" s="43">
        <v>45.995589163170266</v>
      </c>
      <c r="P92" s="40">
        <v>0.10843373493975905</v>
      </c>
      <c r="Q92" s="36">
        <v>47</v>
      </c>
      <c r="R92" s="36">
        <v>40.9</v>
      </c>
    </row>
    <row r="93" spans="1:18" x14ac:dyDescent="0.25">
      <c r="A93" s="44">
        <v>88</v>
      </c>
      <c r="B93" s="35" t="s">
        <v>42</v>
      </c>
      <c r="C93" s="36">
        <v>1.99</v>
      </c>
      <c r="D93" s="36">
        <v>1.9</v>
      </c>
      <c r="E93" s="36">
        <v>1.9</v>
      </c>
      <c r="F93" s="36">
        <v>1.81</v>
      </c>
      <c r="G93" s="37">
        <v>1.81</v>
      </c>
      <c r="H93" s="38">
        <v>4.9723756906077332E-2</v>
      </c>
      <c r="I93" s="39">
        <v>-0.17999999999999994</v>
      </c>
      <c r="J93" s="40">
        <v>-9.0452261306532611E-2</v>
      </c>
      <c r="K93" s="41">
        <v>2510526</v>
      </c>
      <c r="L93" s="41">
        <v>4571052.0599999996</v>
      </c>
      <c r="M93" s="42">
        <v>14938.078627450979</v>
      </c>
      <c r="N93" s="42">
        <v>52110.656808060005</v>
      </c>
      <c r="O93" s="43">
        <v>1.8207547183339268</v>
      </c>
      <c r="P93" s="40">
        <v>0.67592592592592582</v>
      </c>
      <c r="Q93" s="36">
        <v>2.42</v>
      </c>
      <c r="R93" s="36">
        <v>1.1299999999999999</v>
      </c>
    </row>
    <row r="94" spans="1:18" x14ac:dyDescent="0.25">
      <c r="A94" s="44">
        <v>89</v>
      </c>
      <c r="B94" s="35" t="s">
        <v>113</v>
      </c>
      <c r="C94" s="36">
        <v>0.48</v>
      </c>
      <c r="D94" s="36">
        <v>0.48</v>
      </c>
      <c r="E94" s="36">
        <v>0.48</v>
      </c>
      <c r="F94" s="36">
        <v>0.48</v>
      </c>
      <c r="G94" s="37">
        <v>0.48</v>
      </c>
      <c r="H94" s="38">
        <v>0</v>
      </c>
      <c r="I94" s="39">
        <v>0</v>
      </c>
      <c r="J94" s="40">
        <v>0</v>
      </c>
      <c r="K94" s="41">
        <v>20000</v>
      </c>
      <c r="L94" s="41">
        <v>9200</v>
      </c>
      <c r="M94" s="42">
        <v>30.065359477124183</v>
      </c>
      <c r="N94" s="42">
        <v>1541.58139536</v>
      </c>
      <c r="O94" s="43">
        <v>0.46</v>
      </c>
      <c r="P94" s="40">
        <v>-4.0000000000000036E-2</v>
      </c>
      <c r="Q94" s="36">
        <v>0.5</v>
      </c>
      <c r="R94" s="36">
        <v>0.48</v>
      </c>
    </row>
    <row r="95" spans="1:18" x14ac:dyDescent="0.25">
      <c r="A95" s="44">
        <v>90</v>
      </c>
      <c r="B95" s="35" t="s">
        <v>43</v>
      </c>
      <c r="C95" s="36">
        <v>229</v>
      </c>
      <c r="D95" s="36">
        <v>217.6</v>
      </c>
      <c r="E95" s="36">
        <v>217.6</v>
      </c>
      <c r="F95" s="36">
        <v>217.6</v>
      </c>
      <c r="G95" s="37">
        <v>217.6</v>
      </c>
      <c r="H95" s="38">
        <v>0</v>
      </c>
      <c r="I95" s="39">
        <v>-11.400000000000006</v>
      </c>
      <c r="J95" s="40">
        <v>-4.9781659388646315E-2</v>
      </c>
      <c r="K95" s="41">
        <v>95395</v>
      </c>
      <c r="L95" s="41">
        <v>21097550.399999999</v>
      </c>
      <c r="M95" s="42">
        <v>68946.243137254904</v>
      </c>
      <c r="N95" s="42">
        <v>73879.951731199995</v>
      </c>
      <c r="O95" s="43">
        <v>221.1599182347083</v>
      </c>
      <c r="P95" s="40">
        <v>-5.3707327679930361E-2</v>
      </c>
      <c r="Q95" s="36">
        <v>231</v>
      </c>
      <c r="R95" s="36">
        <v>217.6</v>
      </c>
    </row>
    <row r="96" spans="1:18" x14ac:dyDescent="0.25">
      <c r="A96" s="44">
        <v>91</v>
      </c>
      <c r="B96" s="35" t="s">
        <v>126</v>
      </c>
      <c r="C96" s="36">
        <v>3.5</v>
      </c>
      <c r="D96" s="36">
        <v>3.5</v>
      </c>
      <c r="E96" s="36">
        <v>3.5</v>
      </c>
      <c r="F96" s="36">
        <v>3.5</v>
      </c>
      <c r="G96" s="37">
        <v>3.5</v>
      </c>
      <c r="H96" s="38">
        <v>0</v>
      </c>
      <c r="I96" s="39">
        <v>0</v>
      </c>
      <c r="J96" s="40">
        <v>0</v>
      </c>
      <c r="K96" s="41">
        <v>100</v>
      </c>
      <c r="L96" s="41">
        <v>333</v>
      </c>
      <c r="M96" s="42">
        <v>1.088235294117647</v>
      </c>
      <c r="N96" s="42">
        <v>7862.5311520000005</v>
      </c>
      <c r="O96" s="43">
        <v>3.33</v>
      </c>
      <c r="P96" s="40">
        <v>0</v>
      </c>
      <c r="Q96" s="36">
        <v>3.5</v>
      </c>
      <c r="R96" s="36">
        <v>3.5</v>
      </c>
    </row>
    <row r="97" spans="1:18" x14ac:dyDescent="0.25">
      <c r="A97" s="44">
        <v>92</v>
      </c>
      <c r="B97" s="35" t="s">
        <v>108</v>
      </c>
      <c r="C97" s="36">
        <v>7.55</v>
      </c>
      <c r="D97" s="36">
        <v>7.55</v>
      </c>
      <c r="E97" s="36">
        <v>7.55</v>
      </c>
      <c r="F97" s="36">
        <v>7.55</v>
      </c>
      <c r="G97" s="37">
        <v>7.55</v>
      </c>
      <c r="H97" s="38">
        <v>0</v>
      </c>
      <c r="I97" s="39">
        <v>0</v>
      </c>
      <c r="J97" s="40">
        <v>0</v>
      </c>
      <c r="K97" s="41">
        <v>1000</v>
      </c>
      <c r="L97" s="41">
        <v>7550</v>
      </c>
      <c r="M97" s="42">
        <v>24.673202614379086</v>
      </c>
      <c r="N97" s="42">
        <v>57383.049444999997</v>
      </c>
      <c r="O97" s="43">
        <v>7.55</v>
      </c>
      <c r="P97" s="40">
        <v>4.7156726768377233E-2</v>
      </c>
      <c r="Q97" s="36">
        <v>7.57</v>
      </c>
      <c r="R97" s="36">
        <v>7.2</v>
      </c>
    </row>
    <row r="98" spans="1:18" x14ac:dyDescent="0.25">
      <c r="A98" s="44">
        <v>93</v>
      </c>
      <c r="B98" s="35" t="s">
        <v>34</v>
      </c>
      <c r="C98" s="36">
        <v>2.0699999999999998</v>
      </c>
      <c r="D98" s="36">
        <v>2.04</v>
      </c>
      <c r="E98" s="36">
        <v>2.04</v>
      </c>
      <c r="F98" s="36">
        <v>1.98</v>
      </c>
      <c r="G98" s="37">
        <v>2</v>
      </c>
      <c r="H98" s="38">
        <v>3.0303030303030276E-2</v>
      </c>
      <c r="I98" s="39">
        <v>-6.999999999999984E-2</v>
      </c>
      <c r="J98" s="40">
        <v>-3.3816425120772875E-2</v>
      </c>
      <c r="K98" s="41">
        <v>30532715</v>
      </c>
      <c r="L98" s="41">
        <v>61393590.030000001</v>
      </c>
      <c r="M98" s="42">
        <v>200632.64715686275</v>
      </c>
      <c r="N98" s="42">
        <v>81314.094591999994</v>
      </c>
      <c r="O98" s="43">
        <v>2.0107478168908335</v>
      </c>
      <c r="P98" s="40">
        <v>0.36986301369863006</v>
      </c>
      <c r="Q98" s="36">
        <v>2.5499999999999998</v>
      </c>
      <c r="R98" s="36">
        <v>1.48</v>
      </c>
    </row>
    <row r="99" spans="1:18" x14ac:dyDescent="0.25">
      <c r="A99" s="44">
        <v>94</v>
      </c>
      <c r="B99" s="35" t="s">
        <v>109</v>
      </c>
      <c r="C99" s="36">
        <v>0.89</v>
      </c>
      <c r="D99" s="36">
        <v>0.87</v>
      </c>
      <c r="E99" s="36">
        <v>0.87</v>
      </c>
      <c r="F99" s="36">
        <v>0.87</v>
      </c>
      <c r="G99" s="37">
        <v>0.87</v>
      </c>
      <c r="H99" s="38">
        <v>0</v>
      </c>
      <c r="I99" s="39">
        <v>-2.0000000000000018E-2</v>
      </c>
      <c r="J99" s="40">
        <v>-2.2471910112359605E-2</v>
      </c>
      <c r="K99" s="41">
        <v>2500000</v>
      </c>
      <c r="L99" s="41">
        <v>2175000</v>
      </c>
      <c r="M99" s="42">
        <v>7107.8431372549021</v>
      </c>
      <c r="N99" s="42">
        <v>265.87200000000001</v>
      </c>
      <c r="O99" s="43">
        <v>0.87</v>
      </c>
      <c r="P99" s="40">
        <v>0.11538461538461542</v>
      </c>
      <c r="Q99" s="36">
        <v>0.89</v>
      </c>
      <c r="R99" s="36">
        <v>0.75</v>
      </c>
    </row>
    <row r="100" spans="1:18" x14ac:dyDescent="0.25">
      <c r="A100" s="44">
        <v>95</v>
      </c>
      <c r="B100" s="35" t="s">
        <v>127</v>
      </c>
      <c r="C100" s="36">
        <v>0.92</v>
      </c>
      <c r="D100" s="36">
        <v>0.92</v>
      </c>
      <c r="E100" s="36">
        <v>0.92</v>
      </c>
      <c r="F100" s="36">
        <v>0.92</v>
      </c>
      <c r="G100" s="37">
        <v>0.92</v>
      </c>
      <c r="H100" s="38">
        <v>0</v>
      </c>
      <c r="I100" s="39">
        <v>0</v>
      </c>
      <c r="J100" s="40">
        <v>0</v>
      </c>
      <c r="K100" s="41">
        <v>2635</v>
      </c>
      <c r="L100" s="41">
        <v>2318.8000000000002</v>
      </c>
      <c r="M100" s="42">
        <v>7.5777777777777784</v>
      </c>
      <c r="N100" s="42">
        <v>455.35768000000002</v>
      </c>
      <c r="O100" s="43">
        <v>0.88000000000000012</v>
      </c>
      <c r="P100" s="40">
        <v>-0.13207547169811318</v>
      </c>
      <c r="Q100" s="36">
        <v>1.06</v>
      </c>
      <c r="R100" s="36">
        <v>0.92</v>
      </c>
    </row>
    <row r="101" spans="1:18" x14ac:dyDescent="0.25">
      <c r="A101" s="44">
        <v>96</v>
      </c>
      <c r="B101" s="35" t="s">
        <v>36</v>
      </c>
      <c r="C101" s="36">
        <v>16.8</v>
      </c>
      <c r="D101" s="36">
        <v>16.850000000000001</v>
      </c>
      <c r="E101" s="36">
        <v>16.899999999999999</v>
      </c>
      <c r="F101" s="36">
        <v>16.7</v>
      </c>
      <c r="G101" s="37">
        <v>16.850000000000001</v>
      </c>
      <c r="H101" s="38">
        <v>1.1976047904191489E-2</v>
      </c>
      <c r="I101" s="39">
        <v>5.0000000000000711E-2</v>
      </c>
      <c r="J101" s="40">
        <v>2.9761904761904656E-3</v>
      </c>
      <c r="K101" s="41">
        <v>4668512</v>
      </c>
      <c r="L101" s="41">
        <v>78643540.049999997</v>
      </c>
      <c r="M101" s="42">
        <v>257005.03284313725</v>
      </c>
      <c r="N101" s="42">
        <v>32366.564920950004</v>
      </c>
      <c r="O101" s="43">
        <v>16.84552595130954</v>
      </c>
      <c r="P101" s="40">
        <v>-2.9585798816565978E-3</v>
      </c>
      <c r="Q101" s="36">
        <v>19.420000000000002</v>
      </c>
      <c r="R101" s="36">
        <v>16.75</v>
      </c>
    </row>
    <row r="102" spans="1:18" x14ac:dyDescent="0.25">
      <c r="A102" s="44">
        <v>97</v>
      </c>
      <c r="B102" s="35" t="s">
        <v>35</v>
      </c>
      <c r="C102" s="36">
        <v>3.05</v>
      </c>
      <c r="D102" s="36">
        <v>3</v>
      </c>
      <c r="E102" s="36">
        <v>3</v>
      </c>
      <c r="F102" s="36">
        <v>3</v>
      </c>
      <c r="G102" s="37">
        <v>3</v>
      </c>
      <c r="H102" s="38">
        <v>0</v>
      </c>
      <c r="I102" s="39">
        <v>-4.9999999999999822E-2</v>
      </c>
      <c r="J102" s="40">
        <v>-1.6393442622950727E-2</v>
      </c>
      <c r="K102" s="41">
        <v>999081</v>
      </c>
      <c r="L102" s="41">
        <v>2996605.1</v>
      </c>
      <c r="M102" s="42">
        <v>9792.8271241830062</v>
      </c>
      <c r="N102" s="42">
        <v>8004.8084999999992</v>
      </c>
      <c r="O102" s="43">
        <v>2.9993615132306592</v>
      </c>
      <c r="P102" s="40">
        <v>7.5268817204301008E-2</v>
      </c>
      <c r="Q102" s="36">
        <v>3.2</v>
      </c>
      <c r="R102" s="36">
        <v>2.79</v>
      </c>
    </row>
    <row r="103" spans="1:18" x14ac:dyDescent="0.25">
      <c r="A103" s="44">
        <v>98</v>
      </c>
      <c r="B103" s="35" t="s">
        <v>37</v>
      </c>
      <c r="C103" s="36">
        <v>12</v>
      </c>
      <c r="D103" s="36">
        <v>12.1</v>
      </c>
      <c r="E103" s="36">
        <v>12.25</v>
      </c>
      <c r="F103" s="36">
        <v>12.05</v>
      </c>
      <c r="G103" s="37">
        <v>12.2</v>
      </c>
      <c r="H103" s="38">
        <v>1.6597510373443924E-2</v>
      </c>
      <c r="I103" s="39">
        <v>0.19999999999999929</v>
      </c>
      <c r="J103" s="40">
        <v>1.6666666666666607E-2</v>
      </c>
      <c r="K103" s="41">
        <v>11971387</v>
      </c>
      <c r="L103" s="41">
        <v>145615996.94999999</v>
      </c>
      <c r="M103" s="42">
        <v>475869.27107843134</v>
      </c>
      <c r="N103" s="42">
        <v>442610.22110399994</v>
      </c>
      <c r="O103" s="43">
        <v>12.163669669187037</v>
      </c>
      <c r="P103" s="40">
        <v>0.18446601941747565</v>
      </c>
      <c r="Q103" s="36">
        <v>13</v>
      </c>
      <c r="R103" s="36">
        <v>10.41</v>
      </c>
    </row>
    <row r="104" spans="1:18" x14ac:dyDescent="0.25">
      <c r="A104" s="44">
        <v>99</v>
      </c>
      <c r="B104" s="35" t="s">
        <v>38</v>
      </c>
      <c r="C104" s="36">
        <v>7.5</v>
      </c>
      <c r="D104" s="36">
        <v>7.15</v>
      </c>
      <c r="E104" s="36">
        <v>7.15</v>
      </c>
      <c r="F104" s="36">
        <v>7.15</v>
      </c>
      <c r="G104" s="37">
        <v>7.15</v>
      </c>
      <c r="H104" s="38">
        <v>0</v>
      </c>
      <c r="I104" s="39">
        <v>-0.34999999999999964</v>
      </c>
      <c r="J104" s="40">
        <v>-4.6666666666666634E-2</v>
      </c>
      <c r="K104" s="41">
        <v>643657</v>
      </c>
      <c r="L104" s="41">
        <v>4606292.55</v>
      </c>
      <c r="M104" s="42">
        <v>15053.24362745098</v>
      </c>
      <c r="N104" s="42">
        <v>121091.01626765</v>
      </c>
      <c r="O104" s="43">
        <v>7.1564397652787122</v>
      </c>
      <c r="P104" s="40">
        <v>-8.3333333333333259E-2</v>
      </c>
      <c r="Q104" s="36">
        <v>8.7799999999999994</v>
      </c>
      <c r="R104" s="36">
        <v>7.15</v>
      </c>
    </row>
    <row r="105" spans="1:18" x14ac:dyDescent="0.25">
      <c r="A105" s="44">
        <v>100</v>
      </c>
      <c r="B105" s="35" t="s">
        <v>41</v>
      </c>
      <c r="C105" s="36">
        <v>4.25</v>
      </c>
      <c r="D105" s="36">
        <v>4.21</v>
      </c>
      <c r="E105" s="36">
        <v>4.28</v>
      </c>
      <c r="F105" s="36">
        <v>4.2</v>
      </c>
      <c r="G105" s="37">
        <v>4.28</v>
      </c>
      <c r="H105" s="38">
        <v>1.904761904761898E-2</v>
      </c>
      <c r="I105" s="39">
        <v>3.0000000000000249E-2</v>
      </c>
      <c r="J105" s="40">
        <v>7.058823529411784E-3</v>
      </c>
      <c r="K105" s="41">
        <v>5451389</v>
      </c>
      <c r="L105" s="41">
        <v>22949584.190000001</v>
      </c>
      <c r="M105" s="42">
        <v>74998.641143790854</v>
      </c>
      <c r="N105" s="42">
        <v>25680</v>
      </c>
      <c r="O105" s="43">
        <v>4.2098599439518996</v>
      </c>
      <c r="P105" s="40">
        <v>0.21246458923512757</v>
      </c>
      <c r="Q105" s="36">
        <v>4.41</v>
      </c>
      <c r="R105" s="36">
        <v>3.7</v>
      </c>
    </row>
    <row r="106" spans="1:18" x14ac:dyDescent="0.25">
      <c r="A106" s="44">
        <v>101</v>
      </c>
      <c r="B106" s="35" t="s">
        <v>128</v>
      </c>
      <c r="C106" s="36">
        <v>0.32</v>
      </c>
      <c r="D106" s="36">
        <v>0.32</v>
      </c>
      <c r="E106" s="36">
        <v>0.32</v>
      </c>
      <c r="F106" s="36">
        <v>0.32</v>
      </c>
      <c r="G106" s="37">
        <v>0.32</v>
      </c>
      <c r="H106" s="38">
        <v>0</v>
      </c>
      <c r="I106" s="39">
        <v>0</v>
      </c>
      <c r="J106" s="40">
        <v>0</v>
      </c>
      <c r="K106" s="41">
        <v>20005</v>
      </c>
      <c r="L106" s="41">
        <v>6201.55</v>
      </c>
      <c r="M106" s="42">
        <v>20.266503267973857</v>
      </c>
      <c r="N106" s="42">
        <v>826.33471999999995</v>
      </c>
      <c r="O106" s="43">
        <v>0.31</v>
      </c>
      <c r="P106" s="40">
        <v>-0.36</v>
      </c>
      <c r="Q106" s="36">
        <v>0.5</v>
      </c>
      <c r="R106" s="36">
        <v>0.32</v>
      </c>
    </row>
    <row r="107" spans="1:18" x14ac:dyDescent="0.25">
      <c r="A107" s="44">
        <v>102</v>
      </c>
      <c r="B107" s="35" t="s">
        <v>39</v>
      </c>
      <c r="C107" s="36">
        <v>49</v>
      </c>
      <c r="D107" s="36">
        <v>48.6</v>
      </c>
      <c r="E107" s="36">
        <v>48.7</v>
      </c>
      <c r="F107" s="36">
        <v>48.6</v>
      </c>
      <c r="G107" s="37">
        <v>48.7</v>
      </c>
      <c r="H107" s="38">
        <v>2.057613168724215E-3</v>
      </c>
      <c r="I107" s="39">
        <v>-0.29999999999999716</v>
      </c>
      <c r="J107" s="40">
        <v>-6.1224489795917991E-3</v>
      </c>
      <c r="K107" s="41">
        <v>799837</v>
      </c>
      <c r="L107" s="41">
        <v>38953145.049999997</v>
      </c>
      <c r="M107" s="42">
        <v>127297.85964052286</v>
      </c>
      <c r="N107" s="42">
        <v>184246.52737500001</v>
      </c>
      <c r="O107" s="43">
        <v>48.701354213420984</v>
      </c>
      <c r="P107" s="40">
        <v>0.18780487804878065</v>
      </c>
      <c r="Q107" s="36">
        <v>49.45</v>
      </c>
      <c r="R107" s="36">
        <v>39.86</v>
      </c>
    </row>
    <row r="108" spans="1:18" x14ac:dyDescent="0.25">
      <c r="A108" s="44">
        <v>103</v>
      </c>
      <c r="B108" s="35" t="s">
        <v>129</v>
      </c>
      <c r="C108" s="36">
        <v>0.5</v>
      </c>
      <c r="D108" s="36">
        <v>0.5</v>
      </c>
      <c r="E108" s="36">
        <v>0.5</v>
      </c>
      <c r="F108" s="36">
        <v>0.5</v>
      </c>
      <c r="G108" s="37">
        <v>0.5</v>
      </c>
      <c r="H108" s="38">
        <v>0</v>
      </c>
      <c r="I108" s="39">
        <v>0</v>
      </c>
      <c r="J108" s="40">
        <v>0</v>
      </c>
      <c r="K108" s="41">
        <v>1000</v>
      </c>
      <c r="L108" s="41">
        <v>480</v>
      </c>
      <c r="M108" s="42">
        <v>1.5686274509803921</v>
      </c>
      <c r="N108" s="42">
        <v>1776.5692650000001</v>
      </c>
      <c r="O108" s="43">
        <v>0.48</v>
      </c>
      <c r="P108" s="40">
        <v>0</v>
      </c>
      <c r="Q108" s="36">
        <v>0.5</v>
      </c>
      <c r="R108" s="36">
        <v>0.5</v>
      </c>
    </row>
    <row r="109" spans="1:18" x14ac:dyDescent="0.25">
      <c r="A109" s="44">
        <v>104</v>
      </c>
      <c r="B109" s="35" t="s">
        <v>62</v>
      </c>
      <c r="C109" s="36">
        <v>1.63</v>
      </c>
      <c r="D109" s="36">
        <v>1.55</v>
      </c>
      <c r="E109" s="36">
        <v>1.55</v>
      </c>
      <c r="F109" s="36">
        <v>1.48</v>
      </c>
      <c r="G109" s="37">
        <v>1.48</v>
      </c>
      <c r="H109" s="38">
        <v>4.7297297297297369E-2</v>
      </c>
      <c r="I109" s="39">
        <v>-0.14999999999999991</v>
      </c>
      <c r="J109" s="40">
        <v>-9.2024539877300526E-2</v>
      </c>
      <c r="K109" s="41">
        <v>1718497</v>
      </c>
      <c r="L109" s="41">
        <v>2557375.56</v>
      </c>
      <c r="M109" s="42">
        <v>8357.4364705882363</v>
      </c>
      <c r="N109" s="42">
        <v>17300.220154160001</v>
      </c>
      <c r="O109" s="43">
        <v>1.488146653732884</v>
      </c>
      <c r="P109" s="40">
        <v>1.7924528301886791</v>
      </c>
      <c r="Q109" s="36">
        <v>1.92</v>
      </c>
      <c r="R109" s="36">
        <v>0.55000000000000004</v>
      </c>
    </row>
    <row r="110" spans="1:18" x14ac:dyDescent="0.25">
      <c r="A110" s="44">
        <v>105</v>
      </c>
      <c r="B110" s="35" t="s">
        <v>130</v>
      </c>
      <c r="C110" s="36">
        <v>0.38</v>
      </c>
      <c r="D110" s="36">
        <v>0.37</v>
      </c>
      <c r="E110" s="36">
        <v>0.37</v>
      </c>
      <c r="F110" s="36">
        <v>0.37</v>
      </c>
      <c r="G110" s="37">
        <v>0.37</v>
      </c>
      <c r="H110" s="38">
        <v>0</v>
      </c>
      <c r="I110" s="39">
        <v>-1.0000000000000009E-2</v>
      </c>
      <c r="J110" s="40">
        <v>-2.6315789473684181E-2</v>
      </c>
      <c r="K110" s="41">
        <v>421000</v>
      </c>
      <c r="L110" s="41">
        <v>155770</v>
      </c>
      <c r="M110" s="42">
        <v>509.05228758169937</v>
      </c>
      <c r="N110" s="42">
        <v>5130.6666664199993</v>
      </c>
      <c r="O110" s="43">
        <v>0.37</v>
      </c>
      <c r="P110" s="40">
        <v>-0.26</v>
      </c>
      <c r="Q110" s="36">
        <v>0.5</v>
      </c>
      <c r="R110" s="36">
        <v>0.37</v>
      </c>
    </row>
    <row r="111" spans="1:18" x14ac:dyDescent="0.25">
      <c r="A111" s="44">
        <v>106</v>
      </c>
      <c r="B111" s="35" t="s">
        <v>76</v>
      </c>
      <c r="C111" s="36">
        <v>2.15</v>
      </c>
      <c r="D111" s="36">
        <v>2.15</v>
      </c>
      <c r="E111" s="36">
        <v>2.15</v>
      </c>
      <c r="F111" s="36">
        <v>2.15</v>
      </c>
      <c r="G111" s="37">
        <v>2.15</v>
      </c>
      <c r="H111" s="38">
        <v>0</v>
      </c>
      <c r="I111" s="39">
        <v>0</v>
      </c>
      <c r="J111" s="40">
        <v>0</v>
      </c>
      <c r="K111" s="41">
        <v>126070</v>
      </c>
      <c r="L111" s="41">
        <v>274890.38</v>
      </c>
      <c r="M111" s="42">
        <v>898.33457516339865</v>
      </c>
      <c r="N111" s="42">
        <v>927.53043360000004</v>
      </c>
      <c r="O111" s="43">
        <v>2.1804583168081226</v>
      </c>
      <c r="P111" s="40">
        <v>-5.7017543859649078E-2</v>
      </c>
      <c r="Q111" s="36">
        <v>2.76</v>
      </c>
      <c r="R111" s="36">
        <v>2.09</v>
      </c>
    </row>
    <row r="112" spans="1:18" x14ac:dyDescent="0.25">
      <c r="A112" s="44">
        <v>107</v>
      </c>
      <c r="B112" s="35" t="s">
        <v>48</v>
      </c>
      <c r="C112" s="36">
        <v>3.13</v>
      </c>
      <c r="D112" s="36">
        <v>3.03</v>
      </c>
      <c r="E112" s="36">
        <v>3.03</v>
      </c>
      <c r="F112" s="36">
        <v>3.03</v>
      </c>
      <c r="G112" s="37">
        <v>3.13</v>
      </c>
      <c r="H112" s="38">
        <v>0</v>
      </c>
      <c r="I112" s="39">
        <v>0</v>
      </c>
      <c r="J112" s="40">
        <v>0</v>
      </c>
      <c r="K112" s="41">
        <v>566354</v>
      </c>
      <c r="L112" s="41">
        <v>1639011.75</v>
      </c>
      <c r="M112" s="42">
        <v>5356.2475490196075</v>
      </c>
      <c r="N112" s="42">
        <v>3262.6182658900002</v>
      </c>
      <c r="O112" s="43">
        <v>2.8939704672342739</v>
      </c>
      <c r="P112" s="40">
        <v>4.3333333333333224E-2</v>
      </c>
      <c r="Q112" s="36">
        <v>3.39</v>
      </c>
      <c r="R112" s="36">
        <v>2.9</v>
      </c>
    </row>
    <row r="113" spans="1:190" x14ac:dyDescent="0.25">
      <c r="A113" s="44">
        <v>108</v>
      </c>
      <c r="B113" s="35" t="s">
        <v>40</v>
      </c>
      <c r="C113" s="36">
        <v>52</v>
      </c>
      <c r="D113" s="36">
        <v>52</v>
      </c>
      <c r="E113" s="36">
        <v>52</v>
      </c>
      <c r="F113" s="36">
        <v>52</v>
      </c>
      <c r="G113" s="37">
        <v>52</v>
      </c>
      <c r="H113" s="38">
        <v>0</v>
      </c>
      <c r="I113" s="39">
        <v>0</v>
      </c>
      <c r="J113" s="40">
        <v>0</v>
      </c>
      <c r="K113" s="41">
        <v>394008</v>
      </c>
      <c r="L113" s="41">
        <v>20379800.399999999</v>
      </c>
      <c r="M113" s="42">
        <v>66600.654901960777</v>
      </c>
      <c r="N113" s="42">
        <v>260540.38353200001</v>
      </c>
      <c r="O113" s="43">
        <v>51.724331485655107</v>
      </c>
      <c r="P113" s="40">
        <v>0.1583871686344398</v>
      </c>
      <c r="Q113" s="36">
        <v>56.9</v>
      </c>
      <c r="R113" s="36">
        <v>44.89</v>
      </c>
    </row>
    <row r="114" spans="1:190" x14ac:dyDescent="0.25">
      <c r="A114" s="44">
        <v>109</v>
      </c>
      <c r="B114" s="35" t="s">
        <v>68</v>
      </c>
      <c r="C114" s="36">
        <v>0.65</v>
      </c>
      <c r="D114" s="36">
        <v>0.62</v>
      </c>
      <c r="E114" s="36">
        <v>0.62</v>
      </c>
      <c r="F114" s="36">
        <v>0.62</v>
      </c>
      <c r="G114" s="37">
        <v>0.62</v>
      </c>
      <c r="H114" s="38">
        <v>0</v>
      </c>
      <c r="I114" s="39">
        <v>-3.0000000000000027E-2</v>
      </c>
      <c r="J114" s="40">
        <v>-4.6153846153846212E-2</v>
      </c>
      <c r="K114" s="41">
        <v>854186</v>
      </c>
      <c r="L114" s="41">
        <v>529605.31999999995</v>
      </c>
      <c r="M114" s="42">
        <v>1730.736339869281</v>
      </c>
      <c r="N114" s="42">
        <v>8297.2977137599992</v>
      </c>
      <c r="O114" s="43">
        <v>0.62001170705209396</v>
      </c>
      <c r="P114" s="40">
        <v>0.24</v>
      </c>
      <c r="Q114" s="36">
        <v>0.75</v>
      </c>
      <c r="R114" s="36">
        <v>0.5</v>
      </c>
    </row>
    <row r="115" spans="1:190" x14ac:dyDescent="0.25">
      <c r="A115" s="44">
        <v>110</v>
      </c>
      <c r="B115" s="35" t="s">
        <v>78</v>
      </c>
      <c r="C115" s="36">
        <v>1.1599999999999999</v>
      </c>
      <c r="D115" s="36">
        <v>1.1100000000000001</v>
      </c>
      <c r="E115" s="36">
        <v>1.1200000000000001</v>
      </c>
      <c r="F115" s="36">
        <v>1.1100000000000001</v>
      </c>
      <c r="G115" s="37">
        <v>1.1100000000000001</v>
      </c>
      <c r="H115" s="38">
        <v>9.009009009008917E-3</v>
      </c>
      <c r="I115" s="39">
        <v>-4.9999999999999822E-2</v>
      </c>
      <c r="J115" s="40">
        <v>-4.3103448275861878E-2</v>
      </c>
      <c r="K115" s="41">
        <v>5155960</v>
      </c>
      <c r="L115" s="41">
        <v>5724615.5999999996</v>
      </c>
      <c r="M115" s="42">
        <v>18707.894117647058</v>
      </c>
      <c r="N115" s="42">
        <v>42817.657351020003</v>
      </c>
      <c r="O115" s="43">
        <v>1.1102909254532618</v>
      </c>
      <c r="P115" s="40">
        <v>1.1346153846153846</v>
      </c>
      <c r="Q115" s="36">
        <v>1.5</v>
      </c>
      <c r="R115" s="36">
        <v>0.5</v>
      </c>
    </row>
    <row r="116" spans="1:190" x14ac:dyDescent="0.25">
      <c r="A116" s="44">
        <v>111</v>
      </c>
      <c r="B116" s="35" t="s">
        <v>46</v>
      </c>
      <c r="C116" s="36">
        <v>31.3</v>
      </c>
      <c r="D116" s="36">
        <v>31</v>
      </c>
      <c r="E116" s="36">
        <v>32</v>
      </c>
      <c r="F116" s="36">
        <v>30.8</v>
      </c>
      <c r="G116" s="37">
        <v>31.05</v>
      </c>
      <c r="H116" s="38">
        <v>3.8961038961038863E-2</v>
      </c>
      <c r="I116" s="39">
        <v>-0.25</v>
      </c>
      <c r="J116" s="40">
        <v>-7.9872204472843933E-3</v>
      </c>
      <c r="K116" s="41">
        <v>5566712</v>
      </c>
      <c r="L116" s="41">
        <v>174985122.59999999</v>
      </c>
      <c r="M116" s="42">
        <v>571846.80588235287</v>
      </c>
      <c r="N116" s="42">
        <v>974861.13205529994</v>
      </c>
      <c r="O116" s="43">
        <v>31.434197170609867</v>
      </c>
      <c r="P116" s="40">
        <v>0.21099843993759748</v>
      </c>
      <c r="Q116" s="36">
        <v>33.51</v>
      </c>
      <c r="R116" s="36">
        <v>25.93</v>
      </c>
    </row>
    <row r="117" spans="1:190" x14ac:dyDescent="0.25">
      <c r="A117" s="26"/>
      <c r="B117" s="26"/>
      <c r="C117" s="27"/>
      <c r="D117" s="27"/>
      <c r="E117" s="27"/>
      <c r="F117" s="27"/>
      <c r="H117" s="28"/>
      <c r="I117" s="29"/>
      <c r="J117" s="30"/>
      <c r="K117" s="31"/>
      <c r="L117" s="31"/>
      <c r="M117" s="32"/>
      <c r="N117" s="32"/>
      <c r="O117" s="33"/>
      <c r="P117" s="30"/>
      <c r="Q117" s="34"/>
      <c r="R117" s="34"/>
    </row>
    <row r="119" spans="1:190" x14ac:dyDescent="0.25">
      <c r="A119" s="23" t="s">
        <v>95</v>
      </c>
      <c r="B119" s="24"/>
      <c r="C119" s="25"/>
      <c r="D119" s="25">
        <v>306</v>
      </c>
    </row>
    <row r="127" spans="1:190" x14ac:dyDescent="0.25">
      <c r="GH127" t="s">
        <v>82</v>
      </c>
    </row>
  </sheetData>
  <sortState ref="A6:R116">
    <sortCondition ref="B5"/>
  </sortState>
  <mergeCells count="1">
    <mergeCell ref="I3:K3"/>
  </mergeCells>
  <conditionalFormatting sqref="J6:J117 P6:P86 P88:P117">
    <cfRule type="expression" dxfId="9" priority="4678">
      <formula>"B13="" """</formula>
    </cfRule>
  </conditionalFormatting>
  <conditionalFormatting sqref="J6:J117 P6:P86 P88:P117">
    <cfRule type="cellIs" dxfId="8" priority="4677" operator="equal">
      <formula>0</formula>
    </cfRule>
  </conditionalFormatting>
  <conditionalFormatting sqref="J117">
    <cfRule type="iconSet" priority="44660">
      <iconSet iconSet="3Arrows">
        <cfvo type="percent" val="0"/>
        <cfvo type="num" val="0"/>
        <cfvo type="num" val="0" gte="0"/>
      </iconSet>
    </cfRule>
    <cfRule type="cellIs" dxfId="7" priority="44661" operator="lessThan">
      <formula>0</formula>
    </cfRule>
    <cfRule type="cellIs" dxfId="6" priority="44662" operator="greaterThan">
      <formula>0</formula>
    </cfRule>
  </conditionalFormatting>
  <conditionalFormatting sqref="P117">
    <cfRule type="iconSet" priority="44663">
      <iconSet iconSet="3Arrows">
        <cfvo type="percent" val="0"/>
        <cfvo type="num" val="0"/>
        <cfvo type="num" val="0" gte="0"/>
      </iconSet>
    </cfRule>
    <cfRule type="cellIs" dxfId="5" priority="44664" operator="lessThan">
      <formula>0</formula>
    </cfRule>
    <cfRule type="cellIs" dxfId="4" priority="44665" operator="greaterThan">
      <formula>0</formula>
    </cfRule>
  </conditionalFormatting>
  <conditionalFormatting sqref="J6:J116">
    <cfRule type="iconSet" priority="44790">
      <iconSet iconSet="3Arrows">
        <cfvo type="percent" val="0"/>
        <cfvo type="num" val="0"/>
        <cfvo type="num" val="0" gte="0"/>
      </iconSet>
    </cfRule>
    <cfRule type="cellIs" dxfId="3" priority="44791" operator="lessThan">
      <formula>0</formula>
    </cfRule>
    <cfRule type="cellIs" dxfId="2" priority="44792" operator="greaterThan">
      <formula>0</formula>
    </cfRule>
  </conditionalFormatting>
  <conditionalFormatting sqref="P6:P86 P88:P116">
    <cfRule type="iconSet" priority="44793">
      <iconSet iconSet="3Arrows">
        <cfvo type="percent" val="0"/>
        <cfvo type="num" val="0"/>
        <cfvo type="num" val="0" gte="0"/>
      </iconSet>
    </cfRule>
    <cfRule type="cellIs" dxfId="1" priority="44794" operator="lessThan">
      <formula>0</formula>
    </cfRule>
    <cfRule type="cellIs" dxfId="0" priority="44795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2018-02-20T13:38:46Z</dcterms:modified>
</cp:coreProperties>
</file>